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686" activeTab="1"/>
  </bookViews>
  <sheets>
    <sheet name="説明シート" sheetId="1" r:id="rId1"/>
    <sheet name="入力用シート" sheetId="2" r:id="rId2"/>
    <sheet name="組合せ用データ" sheetId="3" r:id="rId3"/>
    <sheet name="1月団体" sheetId="4" r:id="rId4"/>
    <sheet name="1月ｼﾝｸﾞﾙｽA" sheetId="5" r:id="rId5"/>
    <sheet name="1月ｼﾝｸﾞﾙｽB" sheetId="6" r:id="rId6"/>
    <sheet name="変更届" sheetId="7" r:id="rId7"/>
    <sheet name="A追加用" sheetId="8" state="hidden" r:id="rId8"/>
    <sheet name="B追加用" sheetId="9" state="hidden" r:id="rId9"/>
  </sheets>
  <definedNames>
    <definedName name="_xlnm.Print_Area" localSheetId="4">'1月ｼﾝｸﾞﾙｽA'!$A$1:$AB$45</definedName>
    <definedName name="_xlnm.Print_Area" localSheetId="5">'1月ｼﾝｸﾞﾙｽB'!$A$1:$Z$30</definedName>
    <definedName name="_xlnm.Print_Area" localSheetId="3">'1月団体'!$A$1:$M$25</definedName>
    <definedName name="_xlnm.Print_Area" localSheetId="7">'A追加用'!$A$1:$N$41</definedName>
    <definedName name="_xlnm.Print_Area" localSheetId="8">'B追加用'!$A$1:$M$20</definedName>
    <definedName name="_xlnm.Print_Area" localSheetId="1">'入力用シート'!$A$1:$J$61</definedName>
    <definedName name="_xlnm.Print_Area" localSheetId="6">'変更届'!$A$1:$P$17</definedName>
  </definedNames>
  <calcPr fullCalcOnLoad="1"/>
</workbook>
</file>

<file path=xl/sharedStrings.xml><?xml version="1.0" encoding="utf-8"?>
<sst xmlns="http://schemas.openxmlformats.org/spreadsheetml/2006/main" count="565" uniqueCount="250">
  <si>
    <t>No</t>
  </si>
  <si>
    <t>学校名</t>
  </si>
  <si>
    <t>種目</t>
  </si>
  <si>
    <t>選手</t>
  </si>
  <si>
    <t>略称</t>
  </si>
  <si>
    <t>ふりがな</t>
  </si>
  <si>
    <t>生年月日</t>
  </si>
  <si>
    <t>協会登録番号</t>
  </si>
  <si>
    <t>学年</t>
  </si>
  <si>
    <t>年度</t>
  </si>
  <si>
    <t>学校名</t>
  </si>
  <si>
    <t>校長名</t>
  </si>
  <si>
    <t>顧問名</t>
  </si>
  <si>
    <t>監督名</t>
  </si>
  <si>
    <t>コーチ名</t>
  </si>
  <si>
    <t>男女</t>
  </si>
  <si>
    <t>←半角数字を入力</t>
  </si>
  <si>
    <t>←全角入力</t>
  </si>
  <si>
    <t>↓西暦8桁半角</t>
  </si>
  <si>
    <t>←「男子」or「女子」全角入力</t>
  </si>
  <si>
    <t>団体戦名簿</t>
  </si>
  <si>
    <t>平成</t>
  </si>
  <si>
    <t>参　加　申　込　書</t>
  </si>
  <si>
    <t>学　　校　　名</t>
  </si>
  <si>
    <t>職印</t>
  </si>
  <si>
    <t>印</t>
  </si>
  <si>
    <t>マネージャー名</t>
  </si>
  <si>
    <t>※　監督名も必ず記入のこと。</t>
  </si>
  <si>
    <t>生　　年　　月　　日</t>
  </si>
  <si>
    <t>（注）</t>
  </si>
  <si>
    <t>生年月日は西暦で記入のこと。</t>
  </si>
  <si>
    <t>入力不要</t>
  </si>
  <si>
    <t>部員番号</t>
  </si>
  <si>
    <t>↓</t>
  </si>
  <si>
    <t>ここに右の</t>
  </si>
  <si>
    <t>を入力</t>
  </si>
  <si>
    <t>名前</t>
  </si>
  <si>
    <t>ふりがな</t>
  </si>
  <si>
    <t>類</t>
  </si>
  <si>
    <t>団体</t>
  </si>
  <si>
    <t>審判</t>
  </si>
  <si>
    <t>指導</t>
  </si>
  <si>
    <t>番　号</t>
  </si>
  <si>
    <t>略称</t>
  </si>
  <si>
    <t>↓この番号を左に入力</t>
  </si>
  <si>
    <t>↓姓と名の間は全角スペース↓</t>
  </si>
  <si>
    <t>以下の欄に必要情報を入力してください</t>
  </si>
  <si>
    <t xml:space="preserve">入力用部員名簿 </t>
  </si>
  <si>
    <t>部員８０名を超える場合は引退した部員のところに入力するなどして対応ください</t>
  </si>
  <si>
    <t>学　年</t>
  </si>
  <si>
    <t>学　校　名</t>
  </si>
  <si>
    <t>校　長　名</t>
  </si>
  <si>
    <t>顧　問　名</t>
  </si>
  <si>
    <t>監　督　名</t>
  </si>
  <si>
    <t>コ ー チ 名</t>
  </si>
  <si>
    <t>（</t>
  </si>
  <si>
    <t>生　年　月　日</t>
  </si>
  <si>
    <t>監督・コーチ・ﾏﾈｰｼﾞｬｰ・選手 変更届用紙</t>
  </si>
  <si>
    <t>年</t>
  </si>
  <si>
    <t>月</t>
  </si>
  <si>
    <t>日</t>
  </si>
  <si>
    <t>変　更　前</t>
  </si>
  <si>
    <t>変　　　　　　　　更　　　　　　　　後</t>
  </si>
  <si>
    <t>氏　　　名</t>
  </si>
  <si>
    <t>監　　督</t>
  </si>
  <si>
    <t>コ ー チ</t>
  </si>
  <si>
    <t>ﾏﾈｰｼﾞｬｰ</t>
  </si>
  <si>
    <t>選　　手</t>
  </si>
  <si>
    <t>↓校内ランク順に入力</t>
  </si>
  <si>
    <t>男子単</t>
  </si>
  <si>
    <t>男子複</t>
  </si>
  <si>
    <t>女子単</t>
  </si>
  <si>
    <t>女子複</t>
  </si>
  <si>
    <t>各顧問の先生方へ</t>
  </si>
  <si>
    <t>①</t>
  </si>
  <si>
    <t>「入力用シート」の黄色の部分に入力するだけです。その他のシート全てに入力内容が反映されます。</t>
  </si>
  <si>
    <t>②</t>
  </si>
  <si>
    <t>フォントやサイズなどは変更しないようにお願いします。</t>
  </si>
  <si>
    <t>③</t>
  </si>
  <si>
    <t>「入力用シート」以外は、ロックして編集できないようにしてありますが、印刷はできます。</t>
  </si>
  <si>
    <t>④</t>
  </si>
  <si>
    <t>⑤</t>
  </si>
  <si>
    <t>ファイル名に「学校名（男女)大会名」で保存し、メール添付・送信してください。</t>
  </si>
  <si>
    <t>⑥</t>
  </si>
  <si>
    <t>申し込み（郵送・データ送信）先が男女で違っていますのでよく確認してください。</t>
  </si>
  <si>
    <t>入力作業手順</t>
  </si>
  <si>
    <t>「入力用シート」をクリックします。</t>
  </si>
  <si>
    <r>
      <t>「入力用シート」の右側にある</t>
    </r>
    <r>
      <rPr>
        <b/>
        <sz val="11"/>
        <color indexed="8"/>
        <rFont val="ＭＳ Ｐゴシック"/>
        <family val="3"/>
      </rPr>
      <t>「入力用部員名簿」を最初に作成</t>
    </r>
    <r>
      <rPr>
        <sz val="11"/>
        <color theme="1"/>
        <rFont val="Calibri"/>
        <family val="3"/>
      </rPr>
      <t>します。</t>
    </r>
  </si>
  <si>
    <t>入力用部員名簿作成後、それ以外の黄色の部分に、今大会に出場申込みするための必要な情報を入力します。</t>
  </si>
  <si>
    <t>「部員番号」を入力すると、自動的にその選手の情報が読み込まれます。</t>
  </si>
  <si>
    <t>個人戦は校内ランク順に入力してください。</t>
  </si>
  <si>
    <t>入力終了後、申込書を印刷し、職印押印、郵送してください。</t>
  </si>
  <si>
    <t>⑦</t>
  </si>
  <si>
    <t>このファイルごと、メール添付・送信してください。</t>
  </si>
  <si>
    <t>学校名</t>
  </si>
  <si>
    <t>種目</t>
  </si>
  <si>
    <t>リーグ名</t>
  </si>
  <si>
    <t>監督</t>
  </si>
  <si>
    <t>マネージャー</t>
  </si>
  <si>
    <t>主将</t>
  </si>
  <si>
    <t>選手1</t>
  </si>
  <si>
    <t>選手2</t>
  </si>
  <si>
    <t>選手3</t>
  </si>
  <si>
    <t>選手4</t>
  </si>
  <si>
    <t>選手5</t>
  </si>
  <si>
    <t>選手6</t>
  </si>
  <si>
    <t>選手7</t>
  </si>
  <si>
    <t>学校名略称</t>
  </si>
  <si>
    <t>←部長名を全角入力</t>
  </si>
  <si>
    <t>主将</t>
  </si>
  <si>
    <t>団体名簿</t>
  </si>
  <si>
    <t>埼玉県高等学校バドミントン東部支部大会</t>
  </si>
  <si>
    <t>氏　　　　　名</t>
  </si>
  <si>
    <t>（</t>
  </si>
  <si>
    <t>ふ　り　が　な</t>
  </si>
  <si>
    <t>）</t>
  </si>
  <si>
    <t>（</t>
  </si>
  <si>
    <t>）</t>
  </si>
  <si>
    <t>（</t>
  </si>
  <si>
    <t>（</t>
  </si>
  <si>
    <t>（</t>
  </si>
  <si>
    <t>）</t>
  </si>
  <si>
    <t>（</t>
  </si>
  <si>
    <t>）</t>
  </si>
  <si>
    <t>（</t>
  </si>
  <si>
    <t>足りない場合は、コピーのこと。</t>
  </si>
  <si>
    <t>（今年度の学総大会・新人大会で県大会に出場した者は、地区予選の結果を記入）</t>
  </si>
  <si>
    <t>（</t>
  </si>
  <si>
    <t>ふ　り　が　な</t>
  </si>
  <si>
    <t>）</t>
  </si>
  <si>
    <t>成　　　　績</t>
  </si>
  <si>
    <t>）</t>
  </si>
  <si>
    <t>単</t>
  </si>
  <si>
    <t>複</t>
  </si>
  <si>
    <t>（</t>
  </si>
  <si>
    <t>）</t>
  </si>
  <si>
    <t>氏　　　　　　　　　　　　　名</t>
  </si>
  <si>
    <t>学　　　　年</t>
  </si>
  <si>
    <t>３名以上で申込可能。</t>
  </si>
  <si>
    <t>学 校 対 抗</t>
  </si>
  <si>
    <t>シングルスA</t>
  </si>
  <si>
    <t>シングルスB</t>
  </si>
  <si>
    <t>シングルスA 名簿</t>
  </si>
  <si>
    <t>シングルスA名簿</t>
  </si>
  <si>
    <t>シングルスB 名簿</t>
  </si>
  <si>
    <r>
      <t>シングルス</t>
    </r>
    <r>
      <rPr>
        <b/>
        <sz val="11"/>
        <rFont val="ＭＳ Ｐゴシック"/>
        <family val="3"/>
      </rPr>
      <t>B</t>
    </r>
    <r>
      <rPr>
        <sz val="11"/>
        <rFont val="ＭＳ Ｐゴシック"/>
        <family val="3"/>
      </rPr>
      <t>名簿</t>
    </r>
  </si>
  <si>
    <t>成績</t>
  </si>
  <si>
    <r>
      <t xml:space="preserve">成績には地区大会の結果を直接入力する　　
地区ベスト１６なら
「地１６」としてください。
</t>
    </r>
    <r>
      <rPr>
        <b/>
        <sz val="10"/>
        <color indexed="8"/>
        <rFont val="ＭＳ Ｐゴシック"/>
        <family val="3"/>
      </rPr>
      <t>↓</t>
    </r>
  </si>
  <si>
    <t>「入力用シート」に入力後、「団体」、「シングルスA」、「シングルスB」をプリントアウトして職印押印後、郵送してください。</t>
  </si>
  <si>
    <t>学校番号</t>
  </si>
  <si>
    <t>←部員名簿の右に番号表があるので参照してください</t>
  </si>
  <si>
    <t>←学校番号を入れると自動で入ります</t>
  </si>
  <si>
    <t>←登録番号　半角入力</t>
  </si>
  <si>
    <t>学校番号表</t>
  </si>
  <si>
    <t>番号</t>
  </si>
  <si>
    <t>春日部高等学校</t>
  </si>
  <si>
    <t>春日部</t>
  </si>
  <si>
    <t>春日部共栄高等学校</t>
  </si>
  <si>
    <t>共栄</t>
  </si>
  <si>
    <t>春日部工業高等学校</t>
  </si>
  <si>
    <t>春日部工</t>
  </si>
  <si>
    <t>春日部女子高等学校</t>
  </si>
  <si>
    <t>春日部女</t>
  </si>
  <si>
    <t>春日部東高等学校</t>
  </si>
  <si>
    <t>春日部東</t>
  </si>
  <si>
    <t>久喜高等学校</t>
  </si>
  <si>
    <t>久喜</t>
  </si>
  <si>
    <t>久喜工業高等学校</t>
  </si>
  <si>
    <t>久喜工業</t>
  </si>
  <si>
    <t>久喜北陽高等学校</t>
  </si>
  <si>
    <t>久喜北陽</t>
  </si>
  <si>
    <t>栗橋北彩高等学校</t>
  </si>
  <si>
    <t>栗橋北彩</t>
  </si>
  <si>
    <t>越ヶ谷高等学校</t>
  </si>
  <si>
    <t>越ヶ谷</t>
  </si>
  <si>
    <t>越谷北高等学校</t>
  </si>
  <si>
    <t>越谷北</t>
  </si>
  <si>
    <t>越谷総合技術高等学校</t>
  </si>
  <si>
    <t>越谷総合</t>
  </si>
  <si>
    <t>越谷西高等学校</t>
  </si>
  <si>
    <t>越谷西</t>
  </si>
  <si>
    <t>越谷東高等学校</t>
  </si>
  <si>
    <t>越谷東</t>
  </si>
  <si>
    <t>越谷南高等学校</t>
  </si>
  <si>
    <t>越谷南</t>
  </si>
  <si>
    <t>幸手桜高等学校</t>
  </si>
  <si>
    <t>幸手桜</t>
  </si>
  <si>
    <t>昌平高等学校</t>
  </si>
  <si>
    <t>昌平</t>
  </si>
  <si>
    <t>庄和高等学校</t>
  </si>
  <si>
    <t>庄和</t>
  </si>
  <si>
    <t>白岡高等学校</t>
  </si>
  <si>
    <t>白岡</t>
  </si>
  <si>
    <t>杉戸高等学校</t>
  </si>
  <si>
    <t>杉戸</t>
  </si>
  <si>
    <t>誠和福祉高等学校</t>
  </si>
  <si>
    <t>誠和福祉</t>
  </si>
  <si>
    <t>草加高等学校</t>
  </si>
  <si>
    <t>草加</t>
  </si>
  <si>
    <t>草加西高等学校</t>
  </si>
  <si>
    <t>草加西</t>
  </si>
  <si>
    <t>草加東高等学校</t>
  </si>
  <si>
    <t>草加東</t>
  </si>
  <si>
    <t>草加南高等学校</t>
  </si>
  <si>
    <t>草加南</t>
  </si>
  <si>
    <t>獨協埼玉高等学校</t>
  </si>
  <si>
    <t>獨協埼玉</t>
  </si>
  <si>
    <t>蓮田松韻高等学校</t>
  </si>
  <si>
    <t>蓮田松韻</t>
  </si>
  <si>
    <t>花咲徳栄高等学校</t>
  </si>
  <si>
    <t>花咲徳栄</t>
  </si>
  <si>
    <t>羽生実業高等学校</t>
  </si>
  <si>
    <t>羽生実業</t>
  </si>
  <si>
    <t>羽生第一高等学校</t>
  </si>
  <si>
    <t>羽生第一</t>
  </si>
  <si>
    <t>不動岡高等学校</t>
  </si>
  <si>
    <t>不動岡</t>
  </si>
  <si>
    <t>松伏高等学校</t>
  </si>
  <si>
    <t>松伏</t>
  </si>
  <si>
    <t>三郷高等学校</t>
  </si>
  <si>
    <t>三郷</t>
  </si>
  <si>
    <t>三郷北高等学校</t>
  </si>
  <si>
    <t>三郷北</t>
  </si>
  <si>
    <t>三郷工業技術高等学校</t>
  </si>
  <si>
    <t>三工技</t>
  </si>
  <si>
    <t>宮代高等学校</t>
  </si>
  <si>
    <t>宮代</t>
  </si>
  <si>
    <t>八潮南高等学校</t>
  </si>
  <si>
    <t>八潮南</t>
  </si>
  <si>
    <t>吉川美南高等学校</t>
  </si>
  <si>
    <t>吉川美南</t>
  </si>
  <si>
    <t>鷲宮高等学校</t>
  </si>
  <si>
    <t>鷲宮</t>
  </si>
  <si>
    <t>彰華学園総合専門学校</t>
  </si>
  <si>
    <t>彰華学園</t>
  </si>
  <si>
    <t>開智未来高等学校</t>
  </si>
  <si>
    <t>開智未来</t>
  </si>
  <si>
    <t>叡明高等学校</t>
  </si>
  <si>
    <t>叡明</t>
  </si>
  <si>
    <t>↑学校名・略称はこちらの表を参照しています</t>
  </si>
  <si>
    <t>学校名や略称に誤りがあった場合はこちらを修正</t>
  </si>
  <si>
    <t>してください</t>
  </si>
  <si>
    <t>その際に番号を付け替えないようにお願いします</t>
  </si>
  <si>
    <t>2枚目</t>
  </si>
  <si>
    <t>シングルスA</t>
  </si>
  <si>
    <t>シングルスB</t>
  </si>
  <si>
    <t>協会登録８桁</t>
  </si>
  <si>
    <t xml:space="preserve">
東部支部大会では入力不要です
協会登録番号を半角直接入力
↓</t>
  </si>
  <si>
    <t>学校番号</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</si>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</sst>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79">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14"/>
      <name val="ＭＳ Ｐゴシック"/>
      <family val="3"/>
    </font>
    <font>
      <u val="single"/>
      <sz val="12"/>
      <color indexed="12"/>
      <name val="ＭＳ Ｐゴシック"/>
      <family val="3"/>
    </font>
    <font>
      <u val="single"/>
      <sz val="14"/>
      <color indexed="12"/>
      <name val="ＭＳ Ｐゴシック"/>
      <family val="3"/>
    </font>
    <font>
      <sz val="14"/>
      <name val="ＭＳ 明朝"/>
      <family val="1"/>
    </font>
    <font>
      <sz val="7"/>
      <name val="Osaka"/>
      <family val="3"/>
    </font>
    <font>
      <b/>
      <sz val="16"/>
      <name val="ＭＳ Ｐゴシック"/>
      <family val="3"/>
    </font>
    <font>
      <b/>
      <sz val="20"/>
      <name val="ＭＳ Ｐゴシック"/>
      <family val="3"/>
    </font>
    <font>
      <sz val="20"/>
      <name val="ＭＳ Ｐゴシック"/>
      <family val="3"/>
    </font>
    <font>
      <b/>
      <sz val="16"/>
      <name val="ＤＨＰ平成明朝体W3"/>
      <family val="3"/>
    </font>
    <font>
      <sz val="24"/>
      <name val="ＭＳ Ｐゴシック"/>
      <family val="3"/>
    </font>
    <font>
      <sz val="9"/>
      <name val="ＭＳ Ｐゴシック"/>
      <family val="3"/>
    </font>
    <font>
      <b/>
      <sz val="12"/>
      <name val="ＤＨＰ平成明朝体W3"/>
      <family val="3"/>
    </font>
    <font>
      <b/>
      <sz val="11"/>
      <name val="ＭＳ Ｐゴシック"/>
      <family val="3"/>
    </font>
    <font>
      <b/>
      <sz val="22"/>
      <name val="ＭＳ Ｐゴシック"/>
      <family val="3"/>
    </font>
    <font>
      <sz val="22"/>
      <name val="ＭＳ Ｐゴシック"/>
      <family val="3"/>
    </font>
    <font>
      <sz val="12"/>
      <name val="ＭＳ Ｐゴシック"/>
      <family val="3"/>
    </font>
    <font>
      <sz val="18"/>
      <name val="ＭＳ Ｐゴシック"/>
      <family val="3"/>
    </font>
    <font>
      <b/>
      <sz val="10"/>
      <name val="ＭＳ Ｐゴシック"/>
      <family val="3"/>
    </font>
    <font>
      <sz val="6"/>
      <name val="ＭＳ 明朝"/>
      <family val="1"/>
    </font>
    <font>
      <sz val="10"/>
      <name val="ＭＳ 明朝"/>
      <family val="1"/>
    </font>
    <font>
      <b/>
      <sz val="18"/>
      <name val="ＭＳ Ｐゴシック"/>
      <family val="3"/>
    </font>
    <font>
      <b/>
      <sz val="24"/>
      <name val="ＭＳ Ｐゴシック"/>
      <family val="3"/>
    </font>
    <font>
      <sz val="10"/>
      <name val="ＭＳ Ｐゴシック"/>
      <family val="3"/>
    </font>
    <font>
      <sz val="26"/>
      <name val="ＭＳ Ｐゴシック"/>
      <family val="3"/>
    </font>
    <font>
      <b/>
      <sz val="26"/>
      <name val="ＭＳ Ｐゴシック"/>
      <family val="3"/>
    </font>
    <font>
      <i/>
      <sz val="20"/>
      <name val="ＭＳ Ｐゴシック"/>
      <family val="3"/>
    </font>
    <font>
      <b/>
      <sz val="11"/>
      <color indexed="8"/>
      <name val="ＭＳ Ｐゴシック"/>
      <family val="3"/>
    </font>
    <font>
      <sz val="48"/>
      <name val="ＭＳ Ｐゴシック"/>
      <family val="3"/>
    </font>
    <font>
      <b/>
      <sz val="10"/>
      <color indexed="8"/>
      <name val="ＭＳ Ｐゴシック"/>
      <family val="3"/>
    </font>
    <font>
      <sz val="16"/>
      <name val="ＭＳ Ｐゴシック"/>
      <family val="3"/>
    </font>
    <font>
      <sz val="2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b/>
      <sz val="18"/>
      <color indexed="8"/>
      <name val="ＭＳ Ｐゴシック"/>
      <family val="3"/>
    </font>
    <font>
      <sz val="20"/>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b/>
      <sz val="12"/>
      <color theme="1"/>
      <name val="Calibri"/>
      <family val="3"/>
    </font>
    <font>
      <sz val="20"/>
      <color theme="1"/>
      <name val="Calibri"/>
      <family val="3"/>
    </font>
    <font>
      <sz val="10"/>
      <color theme="1"/>
      <name val="Calibri"/>
      <family val="3"/>
    </font>
    <font>
      <b/>
      <sz val="18"/>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color indexed="63"/>
      </left>
      <right>
        <color indexed="63"/>
      </right>
      <top style="medium"/>
      <bottom style="thin"/>
    </border>
    <border>
      <left style="thin"/>
      <right style="thin"/>
      <top style="thin"/>
      <bottom>
        <color indexed="63"/>
      </bottom>
    </border>
    <border>
      <left>
        <color indexed="63"/>
      </left>
      <right style="medium"/>
      <top style="thin"/>
      <bottom style="medium"/>
    </border>
    <border>
      <left>
        <color indexed="63"/>
      </left>
      <right style="thin"/>
      <top style="medium"/>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thin"/>
    </border>
    <border>
      <left>
        <color indexed="63"/>
      </left>
      <right style="thin"/>
      <top>
        <color indexed="63"/>
      </top>
      <bottom>
        <color indexed="63"/>
      </bottom>
    </border>
    <border>
      <left>
        <color indexed="63"/>
      </left>
      <right style="thin"/>
      <top style="thin"/>
      <bottom style="thin"/>
    </border>
    <border>
      <left style="medium"/>
      <right style="thin"/>
      <top>
        <color indexed="63"/>
      </top>
      <bottom style="medium"/>
    </border>
    <border>
      <left>
        <color indexed="63"/>
      </left>
      <right style="thin"/>
      <top style="thin"/>
      <bottom style="medium"/>
    </border>
    <border>
      <left style="thin"/>
      <right style="thin"/>
      <top style="medium"/>
      <bottom style="thin"/>
    </border>
    <border>
      <left style="thin"/>
      <right style="thin"/>
      <top style="thin"/>
      <bottom style="medium"/>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style="thin"/>
      <right style="thin"/>
      <top>
        <color indexed="63"/>
      </top>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color indexed="63"/>
      </left>
      <right style="thin"/>
      <top>
        <color indexed="63"/>
      </top>
      <bottom style="mediu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thin"/>
      <right>
        <color indexed="63"/>
      </right>
      <top>
        <color indexed="63"/>
      </top>
      <bottom style="thin"/>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thin"/>
    </border>
    <border>
      <left style="medium"/>
      <right>
        <color indexed="63"/>
      </right>
      <top style="medium"/>
      <bottom style="medium"/>
    </border>
    <border>
      <left style="thin"/>
      <right style="thin"/>
      <top>
        <color indexed="63"/>
      </top>
      <bottom style="thin"/>
    </border>
    <border>
      <left style="medium"/>
      <right style="medium"/>
      <top style="medium"/>
      <bottom style="medium"/>
    </border>
    <border diagonalDown="1">
      <left style="medium"/>
      <right style="medium"/>
      <top style="medium"/>
      <bottom>
        <color indexed="63"/>
      </bottom>
      <diagonal style="thin"/>
    </border>
    <border diagonalDown="1">
      <left style="medium"/>
      <right style="medium"/>
      <top>
        <color indexed="63"/>
      </top>
      <bottom style="medium"/>
      <diagonal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protection/>
    </xf>
    <xf numFmtId="0" fontId="8" fillId="0" borderId="0">
      <alignment/>
      <protection/>
    </xf>
    <xf numFmtId="0" fontId="8"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393">
    <xf numFmtId="0" fontId="0" fillId="0" borderId="0" xfId="0" applyFont="1" applyAlignment="1">
      <alignment/>
    </xf>
    <xf numFmtId="0" fontId="3" fillId="0" borderId="0" xfId="61" applyFont="1">
      <alignment/>
      <protection/>
    </xf>
    <xf numFmtId="0" fontId="3" fillId="0" borderId="0" xfId="61" applyFont="1" applyAlignment="1">
      <alignment vertical="top" wrapText="1"/>
      <protection/>
    </xf>
    <xf numFmtId="0" fontId="7" fillId="0" borderId="0" xfId="43" applyFont="1" applyAlignment="1" applyProtection="1">
      <alignment horizontal="left" vertical="top"/>
      <protection/>
    </xf>
    <xf numFmtId="0" fontId="3" fillId="33" borderId="10" xfId="62" applyFont="1" applyFill="1" applyBorder="1" applyAlignment="1">
      <alignment horizontal="center" vertical="center"/>
      <protection/>
    </xf>
    <xf numFmtId="0" fontId="3" fillId="0" borderId="0" xfId="62" applyFont="1" applyAlignment="1">
      <alignment horizontal="center" vertical="center"/>
      <protection/>
    </xf>
    <xf numFmtId="0" fontId="3" fillId="0" borderId="0" xfId="61" applyFont="1" applyAlignment="1">
      <alignment horizontal="center"/>
      <protection/>
    </xf>
    <xf numFmtId="0" fontId="10" fillId="0" borderId="0" xfId="61" applyFont="1" applyAlignment="1">
      <alignment vertical="center"/>
      <protection/>
    </xf>
    <xf numFmtId="0" fontId="3" fillId="0" borderId="0" xfId="61">
      <alignment/>
      <protection/>
    </xf>
    <xf numFmtId="0" fontId="3" fillId="0" borderId="0" xfId="61" applyAlignment="1">
      <alignment vertical="center"/>
      <protection/>
    </xf>
    <xf numFmtId="0" fontId="3" fillId="0" borderId="11" xfId="61" applyBorder="1" applyAlignment="1">
      <alignment vertical="center"/>
      <protection/>
    </xf>
    <xf numFmtId="0" fontId="3" fillId="0" borderId="12" xfId="61" applyFont="1" applyBorder="1" applyAlignment="1">
      <alignment horizontal="center" vertical="center"/>
      <protection/>
    </xf>
    <xf numFmtId="0" fontId="15" fillId="0" borderId="13" xfId="61" applyFont="1" applyBorder="1" applyAlignment="1">
      <alignment horizontal="center" vertical="center"/>
      <protection/>
    </xf>
    <xf numFmtId="0" fontId="17" fillId="0" borderId="0" xfId="61" applyFont="1" applyAlignment="1">
      <alignment vertical="center"/>
      <protection/>
    </xf>
    <xf numFmtId="0" fontId="3" fillId="0" borderId="14" xfId="61" applyBorder="1" applyAlignment="1">
      <alignment vertical="center"/>
      <protection/>
    </xf>
    <xf numFmtId="0" fontId="3" fillId="0" borderId="15" xfId="61" applyBorder="1" applyAlignment="1">
      <alignment vertical="center"/>
      <protection/>
    </xf>
    <xf numFmtId="0" fontId="5" fillId="0" borderId="16" xfId="61" applyFont="1" applyBorder="1" applyAlignment="1">
      <alignment vertical="center"/>
      <protection/>
    </xf>
    <xf numFmtId="0" fontId="20" fillId="0" borderId="16" xfId="61" applyFont="1" applyBorder="1" applyAlignment="1">
      <alignment horizontal="center" vertical="center"/>
      <protection/>
    </xf>
    <xf numFmtId="0" fontId="3" fillId="0" borderId="17" xfId="61" applyBorder="1" applyAlignment="1">
      <alignment horizontal="center" vertical="center"/>
      <protection/>
    </xf>
    <xf numFmtId="0" fontId="5" fillId="0" borderId="0" xfId="61" applyFont="1" applyBorder="1" applyAlignment="1">
      <alignment vertical="center"/>
      <protection/>
    </xf>
    <xf numFmtId="0" fontId="20" fillId="0" borderId="0" xfId="61" applyFont="1" applyBorder="1" applyAlignment="1">
      <alignment horizontal="center" vertical="center"/>
      <protection/>
    </xf>
    <xf numFmtId="0" fontId="3" fillId="0" borderId="0" xfId="61" applyBorder="1">
      <alignment/>
      <protection/>
    </xf>
    <xf numFmtId="0" fontId="3" fillId="0" borderId="18" xfId="61" applyBorder="1" applyAlignment="1">
      <alignment horizontal="center" vertical="center"/>
      <protection/>
    </xf>
    <xf numFmtId="0" fontId="3" fillId="0" borderId="19" xfId="61" applyBorder="1" applyAlignment="1">
      <alignment horizontal="center" vertical="center"/>
      <protection/>
    </xf>
    <xf numFmtId="0" fontId="20" fillId="0" borderId="0" xfId="61" applyFont="1" applyAlignment="1">
      <alignment vertical="center"/>
      <protection/>
    </xf>
    <xf numFmtId="0" fontId="20" fillId="0" borderId="0" xfId="61" applyFont="1" applyAlignment="1">
      <alignment horizontal="center" vertical="center"/>
      <protection/>
    </xf>
    <xf numFmtId="0" fontId="0" fillId="0" borderId="10" xfId="0" applyBorder="1" applyAlignment="1">
      <alignment/>
    </xf>
    <xf numFmtId="0" fontId="4" fillId="0" borderId="0" xfId="61" applyFont="1" applyProtection="1">
      <alignment/>
      <protection/>
    </xf>
    <xf numFmtId="0" fontId="3" fillId="0" borderId="0" xfId="61" applyFont="1" applyProtection="1">
      <alignment/>
      <protection/>
    </xf>
    <xf numFmtId="0" fontId="3" fillId="33" borderId="10" xfId="63" applyFont="1" applyFill="1" applyBorder="1" applyAlignment="1" applyProtection="1">
      <alignment horizontal="center" vertical="center"/>
      <protection/>
    </xf>
    <xf numFmtId="0" fontId="4" fillId="0" borderId="0" xfId="6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3" fillId="0" borderId="0" xfId="61" applyAlignment="1">
      <alignment horizontal="center"/>
      <protection/>
    </xf>
    <xf numFmtId="0" fontId="18" fillId="0" borderId="0" xfId="61" applyFont="1" applyAlignment="1">
      <alignment vertical="center"/>
      <protection/>
    </xf>
    <xf numFmtId="0" fontId="24" fillId="0" borderId="10" xfId="0" applyFont="1" applyBorder="1" applyAlignment="1">
      <alignment horizontal="center" vertical="center" shrinkToFit="1"/>
    </xf>
    <xf numFmtId="0" fontId="24" fillId="0" borderId="10" xfId="0" applyFont="1" applyBorder="1" applyAlignment="1">
      <alignment horizontal="center" vertical="center"/>
    </xf>
    <xf numFmtId="0" fontId="24" fillId="0" borderId="10" xfId="0" applyFont="1" applyFill="1" applyBorder="1" applyAlignment="1">
      <alignment horizontal="center" vertical="center" shrinkToFit="1"/>
    </xf>
    <xf numFmtId="0" fontId="24" fillId="0" borderId="10" xfId="0" applyFont="1" applyFill="1" applyBorder="1" applyAlignment="1">
      <alignment horizontal="left" vertical="center"/>
    </xf>
    <xf numFmtId="0" fontId="0" fillId="34" borderId="10" xfId="0" applyFill="1" applyBorder="1" applyAlignment="1" applyProtection="1">
      <alignment/>
      <protection locked="0"/>
    </xf>
    <xf numFmtId="0" fontId="24" fillId="34" borderId="10" xfId="0" applyFont="1" applyFill="1" applyBorder="1" applyAlignment="1" applyProtection="1">
      <alignment horizontal="center" vertical="center"/>
      <protection locked="0"/>
    </xf>
    <xf numFmtId="0" fontId="3" fillId="0" borderId="0" xfId="61" applyFont="1" applyAlignment="1">
      <alignment horizontal="right"/>
      <protection/>
    </xf>
    <xf numFmtId="0" fontId="12" fillId="0" borderId="20" xfId="61" applyFont="1" applyBorder="1" applyAlignment="1">
      <alignment horizontal="center" vertical="center"/>
      <protection/>
    </xf>
    <xf numFmtId="0" fontId="25" fillId="0" borderId="0" xfId="61" applyFont="1" applyAlignment="1">
      <alignment vertical="center"/>
      <protection/>
    </xf>
    <xf numFmtId="0" fontId="57" fillId="35" borderId="10" xfId="0" applyFont="1" applyFill="1" applyBorder="1" applyAlignment="1">
      <alignment/>
    </xf>
    <xf numFmtId="0" fontId="74" fillId="0" borderId="0" xfId="0" applyFont="1" applyAlignment="1">
      <alignment/>
    </xf>
    <xf numFmtId="0" fontId="14" fillId="0" borderId="0" xfId="61" applyFont="1" applyAlignment="1">
      <alignment horizontal="right" vertical="center"/>
      <protection/>
    </xf>
    <xf numFmtId="0" fontId="14" fillId="0" borderId="0" xfId="61" applyFont="1" applyAlignment="1">
      <alignment vertical="center"/>
      <protection/>
    </xf>
    <xf numFmtId="0" fontId="14" fillId="0" borderId="0" xfId="61" applyFont="1" applyAlignment="1">
      <alignment horizontal="center" vertical="center"/>
      <protection/>
    </xf>
    <xf numFmtId="0" fontId="14" fillId="0" borderId="0" xfId="61" applyFont="1">
      <alignment/>
      <protection/>
    </xf>
    <xf numFmtId="0" fontId="28" fillId="0" borderId="0" xfId="61" applyFont="1" applyAlignment="1">
      <alignment vertical="center"/>
      <protection/>
    </xf>
    <xf numFmtId="0" fontId="12" fillId="0" borderId="0" xfId="61" applyFont="1">
      <alignment/>
      <protection/>
    </xf>
    <xf numFmtId="0" fontId="12" fillId="0" borderId="0" xfId="61" applyFont="1" applyAlignment="1">
      <alignment horizontal="center"/>
      <protection/>
    </xf>
    <xf numFmtId="0" fontId="12" fillId="0" borderId="21" xfId="61" applyFont="1" applyBorder="1" applyAlignment="1">
      <alignment horizontal="center" vertical="center"/>
      <protection/>
    </xf>
    <xf numFmtId="0" fontId="12" fillId="0" borderId="22" xfId="61" applyFont="1" applyBorder="1" applyAlignment="1">
      <alignment horizontal="center" vertical="center"/>
      <protection/>
    </xf>
    <xf numFmtId="0" fontId="12" fillId="0" borderId="23" xfId="61" applyFont="1" applyBorder="1" applyAlignment="1">
      <alignment horizontal="center" vertical="center"/>
      <protection/>
    </xf>
    <xf numFmtId="0" fontId="12" fillId="0" borderId="24" xfId="61" applyFont="1" applyBorder="1" applyAlignment="1" applyProtection="1">
      <alignment horizontal="center" vertical="center"/>
      <protection locked="0"/>
    </xf>
    <xf numFmtId="0" fontId="12" fillId="0" borderId="25" xfId="61" applyFont="1" applyBorder="1" applyAlignment="1" applyProtection="1">
      <alignment horizontal="center" vertical="center"/>
      <protection locked="0"/>
    </xf>
    <xf numFmtId="0" fontId="12" fillId="0" borderId="20" xfId="61" applyFont="1" applyBorder="1" applyAlignment="1" applyProtection="1">
      <alignment horizontal="center" vertical="center"/>
      <protection locked="0"/>
    </xf>
    <xf numFmtId="0" fontId="0" fillId="0" borderId="10" xfId="0" applyBorder="1" applyAlignment="1" applyProtection="1">
      <alignment/>
      <protection locked="0"/>
    </xf>
    <xf numFmtId="0" fontId="75" fillId="0" borderId="0" xfId="0" applyFont="1" applyAlignment="1">
      <alignment vertical="center"/>
    </xf>
    <xf numFmtId="0" fontId="3" fillId="33" borderId="10" xfId="0" applyFont="1" applyFill="1" applyBorder="1" applyAlignment="1">
      <alignment horizontal="center"/>
    </xf>
    <xf numFmtId="0" fontId="27" fillId="33" borderId="10" xfId="0" applyFont="1" applyFill="1" applyBorder="1" applyAlignment="1">
      <alignment horizontal="center"/>
    </xf>
    <xf numFmtId="0" fontId="3" fillId="0" borderId="10" xfId="0" applyFont="1" applyBorder="1" applyAlignment="1">
      <alignment horizontal="left"/>
    </xf>
    <xf numFmtId="0" fontId="3" fillId="0" borderId="10" xfId="0" applyFont="1" applyFill="1" applyBorder="1" applyAlignment="1">
      <alignment horizontal="left"/>
    </xf>
    <xf numFmtId="0" fontId="0" fillId="0" borderId="10" xfId="0" applyFont="1" applyBorder="1" applyAlignment="1">
      <alignment horizontal="left"/>
    </xf>
    <xf numFmtId="0" fontId="5" fillId="0" borderId="26" xfId="61" applyFont="1" applyBorder="1" applyAlignment="1">
      <alignment vertical="center" shrinkToFit="1"/>
      <protection/>
    </xf>
    <xf numFmtId="0" fontId="20" fillId="0" borderId="26" xfId="61" applyFont="1" applyBorder="1" applyAlignment="1">
      <alignment horizontal="center" vertical="center" shrinkToFit="1"/>
      <protection/>
    </xf>
    <xf numFmtId="0" fontId="5" fillId="0" borderId="12" xfId="61" applyFont="1" applyBorder="1" applyAlignment="1">
      <alignment vertical="center" shrinkToFit="1"/>
      <protection/>
    </xf>
    <xf numFmtId="0" fontId="20" fillId="0" borderId="12" xfId="61" applyFont="1" applyBorder="1" applyAlignment="1">
      <alignment horizontal="center" vertical="center" shrinkToFit="1"/>
      <protection/>
    </xf>
    <xf numFmtId="0" fontId="0" fillId="0" borderId="0" xfId="0" applyAlignment="1">
      <alignment shrinkToFit="1"/>
    </xf>
    <xf numFmtId="0" fontId="0" fillId="0" borderId="10" xfId="0" applyBorder="1" applyAlignment="1">
      <alignment shrinkToFit="1"/>
    </xf>
    <xf numFmtId="0" fontId="0" fillId="0" borderId="0" xfId="0" applyFill="1" applyBorder="1" applyAlignment="1" applyProtection="1">
      <alignment horizontal="left" shrinkToFit="1"/>
      <protection/>
    </xf>
    <xf numFmtId="0" fontId="0" fillId="0" borderId="10" xfId="0" applyFill="1" applyBorder="1" applyAlignment="1">
      <alignment shrinkToFit="1"/>
    </xf>
    <xf numFmtId="0" fontId="68" fillId="0" borderId="0" xfId="0" applyFont="1" applyAlignment="1" applyProtection="1">
      <alignment shrinkToFit="1"/>
      <protection/>
    </xf>
    <xf numFmtId="0" fontId="0" fillId="0" borderId="0" xfId="0" applyAlignment="1" applyProtection="1">
      <alignment shrinkToFit="1"/>
      <protection/>
    </xf>
    <xf numFmtId="0" fontId="0" fillId="0" borderId="10" xfId="0" applyFill="1" applyBorder="1" applyAlignment="1" applyProtection="1">
      <alignment shrinkToFit="1"/>
      <protection/>
    </xf>
    <xf numFmtId="0" fontId="4" fillId="0" borderId="0" xfId="61" applyFont="1" applyAlignment="1" applyProtection="1">
      <alignment shrinkToFit="1"/>
      <protection/>
    </xf>
    <xf numFmtId="0" fontId="3" fillId="0" borderId="0" xfId="61" applyFont="1" applyAlignment="1" applyProtection="1">
      <alignment shrinkToFit="1"/>
      <protection/>
    </xf>
    <xf numFmtId="0" fontId="0" fillId="0" borderId="10" xfId="0" applyBorder="1" applyAlignment="1" applyProtection="1">
      <alignment shrinkToFit="1"/>
      <protection/>
    </xf>
    <xf numFmtId="0" fontId="3" fillId="33" borderId="10" xfId="63" applyFont="1" applyFill="1" applyBorder="1" applyAlignment="1" applyProtection="1">
      <alignment horizontal="center" vertical="center" shrinkToFit="1"/>
      <protection/>
    </xf>
    <xf numFmtId="0" fontId="3" fillId="33" borderId="10" xfId="62" applyFont="1" applyFill="1" applyBorder="1" applyAlignment="1" applyProtection="1">
      <alignment horizontal="center" vertical="center" shrinkToFit="1"/>
      <protection/>
    </xf>
    <xf numFmtId="0" fontId="3" fillId="36" borderId="10" xfId="62" applyFont="1" applyFill="1" applyBorder="1" applyAlignment="1" applyProtection="1">
      <alignment horizontal="center" vertical="center" shrinkToFit="1"/>
      <protection/>
    </xf>
    <xf numFmtId="0" fontId="3" fillId="33" borderId="10" xfId="61" applyFont="1" applyFill="1" applyBorder="1" applyAlignment="1" applyProtection="1">
      <alignment horizontal="center" shrinkToFit="1"/>
      <protection/>
    </xf>
    <xf numFmtId="0" fontId="0" fillId="34" borderId="10" xfId="0" applyFill="1" applyBorder="1" applyAlignment="1" applyProtection="1">
      <alignment shrinkToFit="1"/>
      <protection locked="0"/>
    </xf>
    <xf numFmtId="0" fontId="3" fillId="0" borderId="10" xfId="63" applyFont="1" applyBorder="1" applyAlignment="1">
      <alignment vertical="center" shrinkToFit="1"/>
      <protection/>
    </xf>
    <xf numFmtId="0" fontId="3" fillId="0" borderId="10" xfId="61" applyFont="1" applyFill="1" applyBorder="1" applyAlignment="1">
      <alignment horizontal="center" shrinkToFit="1"/>
      <protection/>
    </xf>
    <xf numFmtId="0" fontId="3" fillId="0" borderId="10" xfId="61" applyFont="1" applyFill="1" applyBorder="1" applyAlignment="1" applyProtection="1">
      <alignment horizontal="center" shrinkToFit="1"/>
      <protection/>
    </xf>
    <xf numFmtId="0" fontId="3" fillId="0" borderId="0" xfId="61" applyFont="1" applyAlignment="1">
      <alignment shrinkToFit="1"/>
      <protection/>
    </xf>
    <xf numFmtId="0" fontId="17" fillId="0" borderId="0" xfId="61" applyFont="1" applyFill="1" applyBorder="1" applyAlignment="1">
      <alignment horizontal="center" shrinkToFit="1"/>
      <protection/>
    </xf>
    <xf numFmtId="0" fontId="3" fillId="36" borderId="27" xfId="63" applyFont="1" applyFill="1" applyBorder="1" applyAlignment="1">
      <alignment horizontal="center" vertical="center" shrinkToFit="1"/>
      <protection/>
    </xf>
    <xf numFmtId="0" fontId="3" fillId="36" borderId="27" xfId="62" applyFont="1" applyFill="1" applyBorder="1" applyAlignment="1">
      <alignment horizontal="center" vertical="center" shrinkToFit="1"/>
      <protection/>
    </xf>
    <xf numFmtId="0" fontId="5" fillId="0" borderId="15" xfId="61" applyFont="1" applyBorder="1" applyAlignment="1">
      <alignment horizontal="center" vertical="center"/>
      <protection/>
    </xf>
    <xf numFmtId="0" fontId="21" fillId="0" borderId="0" xfId="61" applyFont="1" applyBorder="1" applyAlignment="1">
      <alignment horizontal="center" vertical="center"/>
      <protection/>
    </xf>
    <xf numFmtId="0" fontId="3" fillId="0" borderId="13" xfId="61" applyFont="1" applyBorder="1" applyAlignment="1">
      <alignment horizontal="center" vertical="center"/>
      <protection/>
    </xf>
    <xf numFmtId="0" fontId="3" fillId="0" borderId="13" xfId="61" applyFont="1" applyBorder="1" applyAlignment="1">
      <alignment vertical="center"/>
      <protection/>
    </xf>
    <xf numFmtId="0" fontId="3" fillId="0" borderId="28" xfId="61" applyFont="1" applyBorder="1" applyAlignment="1">
      <alignment vertical="center"/>
      <protection/>
    </xf>
    <xf numFmtId="0" fontId="5" fillId="0" borderId="29" xfId="61" applyFont="1" applyBorder="1">
      <alignment/>
      <protection/>
    </xf>
    <xf numFmtId="0" fontId="11" fillId="0" borderId="0" xfId="61" applyFont="1" applyAlignment="1">
      <alignment vertical="center"/>
      <protection/>
    </xf>
    <xf numFmtId="0" fontId="3" fillId="0" borderId="12" xfId="61" applyFont="1" applyBorder="1" applyAlignment="1">
      <alignment vertical="center"/>
      <protection/>
    </xf>
    <xf numFmtId="0" fontId="3" fillId="0" borderId="30" xfId="61" applyFont="1" applyBorder="1" applyAlignment="1">
      <alignment vertical="center"/>
      <protection/>
    </xf>
    <xf numFmtId="0" fontId="26" fillId="0" borderId="31" xfId="61" applyFont="1" applyBorder="1" applyAlignment="1">
      <alignment vertical="center"/>
      <protection/>
    </xf>
    <xf numFmtId="0" fontId="5" fillId="0" borderId="0" xfId="61" applyFont="1" applyAlignment="1">
      <alignment horizontal="left" vertical="center"/>
      <protection/>
    </xf>
    <xf numFmtId="0" fontId="3" fillId="0" borderId="0" xfId="61" applyBorder="1" applyAlignment="1">
      <alignment horizontal="center" vertical="center"/>
      <protection/>
    </xf>
    <xf numFmtId="0" fontId="25" fillId="0" borderId="0" xfId="61" applyFont="1" applyBorder="1" applyAlignment="1">
      <alignment horizontal="center" vertical="center"/>
      <protection/>
    </xf>
    <xf numFmtId="0" fontId="5" fillId="0" borderId="0" xfId="61" applyFont="1" applyBorder="1" applyAlignment="1">
      <alignment horizontal="center" vertical="center"/>
      <protection/>
    </xf>
    <xf numFmtId="0" fontId="11" fillId="0" borderId="0" xfId="61" applyFont="1" applyBorder="1" applyAlignment="1">
      <alignment horizontal="center" vertical="center"/>
      <protection/>
    </xf>
    <xf numFmtId="0" fontId="10" fillId="0" borderId="32" xfId="61" applyFont="1" applyBorder="1" applyAlignment="1">
      <alignment vertical="center"/>
      <protection/>
    </xf>
    <xf numFmtId="0" fontId="3" fillId="0" borderId="0" xfId="61" applyFont="1" applyAlignment="1">
      <alignment horizontal="center" vertical="center"/>
      <protection/>
    </xf>
    <xf numFmtId="0" fontId="14" fillId="0" borderId="31" xfId="61" applyFont="1" applyBorder="1" applyAlignment="1">
      <alignment vertical="center"/>
      <protection/>
    </xf>
    <xf numFmtId="0" fontId="10" fillId="0" borderId="0" xfId="61" applyFont="1" applyAlignment="1">
      <alignment vertical="center" shrinkToFit="1"/>
      <protection/>
    </xf>
    <xf numFmtId="0" fontId="3" fillId="0" borderId="0" xfId="61" applyAlignment="1">
      <alignment shrinkToFit="1"/>
      <protection/>
    </xf>
    <xf numFmtId="0" fontId="3" fillId="0" borderId="0" xfId="61" applyBorder="1" applyAlignment="1">
      <alignment vertical="center" shrinkToFit="1"/>
      <protection/>
    </xf>
    <xf numFmtId="0" fontId="3" fillId="0" borderId="13" xfId="61" applyFont="1" applyBorder="1" applyAlignment="1">
      <alignment horizontal="center" vertical="center" shrinkToFit="1"/>
      <protection/>
    </xf>
    <xf numFmtId="0" fontId="15" fillId="0" borderId="0" xfId="61" applyFont="1" applyBorder="1" applyAlignment="1">
      <alignment horizontal="center" vertical="center" shrinkToFit="1"/>
      <protection/>
    </xf>
    <xf numFmtId="0" fontId="3" fillId="0" borderId="13" xfId="61" applyFont="1" applyBorder="1" applyAlignment="1">
      <alignment vertical="center" shrinkToFit="1"/>
      <protection/>
    </xf>
    <xf numFmtId="0" fontId="3" fillId="0" borderId="0" xfId="61" applyFont="1" applyBorder="1" applyAlignment="1">
      <alignment vertical="center" shrinkToFit="1"/>
      <protection/>
    </xf>
    <xf numFmtId="0" fontId="3" fillId="0" borderId="28" xfId="61" applyFont="1" applyBorder="1" applyAlignment="1">
      <alignment vertical="center" shrinkToFit="1"/>
      <protection/>
    </xf>
    <xf numFmtId="0" fontId="3" fillId="0" borderId="0" xfId="61" applyAlignment="1">
      <alignment vertical="center" shrinkToFit="1"/>
      <protection/>
    </xf>
    <xf numFmtId="0" fontId="3" fillId="0" borderId="0" xfId="61" applyBorder="1" applyAlignment="1">
      <alignment shrinkToFit="1"/>
      <protection/>
    </xf>
    <xf numFmtId="0" fontId="3" fillId="0" borderId="14" xfId="61" applyBorder="1" applyAlignment="1">
      <alignment vertical="center" shrinkToFit="1"/>
      <protection/>
    </xf>
    <xf numFmtId="0" fontId="3" fillId="0" borderId="15" xfId="61" applyBorder="1" applyAlignment="1">
      <alignment vertical="center" shrinkToFit="1"/>
      <protection/>
    </xf>
    <xf numFmtId="0" fontId="5" fillId="0" borderId="16" xfId="61" applyFont="1" applyBorder="1" applyAlignment="1">
      <alignment vertical="center" shrinkToFit="1"/>
      <protection/>
    </xf>
    <xf numFmtId="0" fontId="20" fillId="0" borderId="16" xfId="61" applyFont="1" applyBorder="1" applyAlignment="1">
      <alignment horizontal="center" vertical="center" shrinkToFit="1"/>
      <protection/>
    </xf>
    <xf numFmtId="0" fontId="5" fillId="0" borderId="29" xfId="61" applyFont="1" applyBorder="1" applyAlignment="1">
      <alignment shrinkToFit="1"/>
      <protection/>
    </xf>
    <xf numFmtId="0" fontId="5" fillId="0" borderId="33" xfId="61" applyFont="1" applyBorder="1" applyAlignment="1">
      <alignment horizontal="center" vertical="center" shrinkToFit="1"/>
      <protection/>
    </xf>
    <xf numFmtId="0" fontId="3" fillId="0" borderId="17" xfId="61" applyBorder="1" applyAlignment="1">
      <alignment horizontal="center" vertical="center" shrinkToFit="1"/>
      <protection/>
    </xf>
    <xf numFmtId="0" fontId="5" fillId="0" borderId="34" xfId="61" applyFont="1" applyBorder="1" applyAlignment="1">
      <alignment vertical="center" shrinkToFit="1"/>
      <protection/>
    </xf>
    <xf numFmtId="0" fontId="14" fillId="0" borderId="0" xfId="61" applyFont="1" applyBorder="1" applyAlignment="1">
      <alignment shrinkToFit="1"/>
      <protection/>
    </xf>
    <xf numFmtId="0" fontId="14" fillId="0" borderId="0" xfId="61" applyFont="1" applyBorder="1" applyAlignment="1">
      <alignment vertical="center" shrinkToFit="1"/>
      <protection/>
    </xf>
    <xf numFmtId="0" fontId="5" fillId="0" borderId="0" xfId="61" applyFont="1" applyBorder="1" applyAlignment="1">
      <alignment vertical="center" shrinkToFit="1"/>
      <protection/>
    </xf>
    <xf numFmtId="0" fontId="20" fillId="0" borderId="0" xfId="61" applyFont="1" applyBorder="1" applyAlignment="1">
      <alignment horizontal="center" vertical="center" shrinkToFit="1"/>
      <protection/>
    </xf>
    <xf numFmtId="0" fontId="3" fillId="0" borderId="18" xfId="61" applyBorder="1" applyAlignment="1">
      <alignment horizontal="center" vertical="center" shrinkToFit="1"/>
      <protection/>
    </xf>
    <xf numFmtId="0" fontId="5" fillId="0" borderId="35" xfId="61" applyFont="1" applyBorder="1" applyAlignment="1">
      <alignment vertical="center" shrinkToFit="1"/>
      <protection/>
    </xf>
    <xf numFmtId="0" fontId="5" fillId="0" borderId="36" xfId="61" applyFont="1" applyBorder="1" applyAlignment="1">
      <alignment vertical="center" shrinkToFit="1"/>
      <protection/>
    </xf>
    <xf numFmtId="0" fontId="19" fillId="0" borderId="25" xfId="61" applyFont="1" applyBorder="1" applyAlignment="1">
      <alignment horizontal="center" vertical="center" shrinkToFit="1"/>
      <protection/>
    </xf>
    <xf numFmtId="0" fontId="3" fillId="0" borderId="37" xfId="61" applyBorder="1" applyAlignment="1">
      <alignment horizontal="center" vertical="center" shrinkToFit="1"/>
      <protection/>
    </xf>
    <xf numFmtId="0" fontId="5" fillId="0" borderId="30" xfId="61" applyFont="1" applyBorder="1" applyAlignment="1">
      <alignment vertical="center" shrinkToFit="1"/>
      <protection/>
    </xf>
    <xf numFmtId="0" fontId="20" fillId="0" borderId="30" xfId="61" applyFont="1" applyBorder="1" applyAlignment="1">
      <alignment horizontal="center" vertical="center" shrinkToFit="1"/>
      <protection/>
    </xf>
    <xf numFmtId="0" fontId="5" fillId="0" borderId="38" xfId="61" applyFont="1" applyBorder="1" applyAlignment="1">
      <alignment vertical="center" shrinkToFit="1"/>
      <protection/>
    </xf>
    <xf numFmtId="0" fontId="19" fillId="0" borderId="20" xfId="61" applyFont="1" applyBorder="1" applyAlignment="1">
      <alignment horizontal="center" vertical="center" shrinkToFit="1"/>
      <protection/>
    </xf>
    <xf numFmtId="0" fontId="20" fillId="0" borderId="0" xfId="61" applyFont="1" applyAlignment="1">
      <alignment vertical="center" shrinkToFit="1"/>
      <protection/>
    </xf>
    <xf numFmtId="0" fontId="20" fillId="0" borderId="0" xfId="61" applyFont="1" applyBorder="1" applyAlignment="1">
      <alignment vertical="center" shrinkToFit="1"/>
      <protection/>
    </xf>
    <xf numFmtId="0" fontId="20" fillId="0" borderId="0" xfId="61" applyFont="1" applyAlignment="1">
      <alignment horizontal="center" vertical="center" shrinkToFit="1"/>
      <protection/>
    </xf>
    <xf numFmtId="0" fontId="20" fillId="0" borderId="39" xfId="61" applyFont="1" applyBorder="1" applyAlignment="1">
      <alignment horizontal="center" vertical="center" shrinkToFit="1"/>
      <protection/>
    </xf>
    <xf numFmtId="0" fontId="20" fillId="0" borderId="10" xfId="61" applyFont="1" applyBorder="1" applyAlignment="1">
      <alignment horizontal="center" vertical="center" shrinkToFit="1"/>
      <protection/>
    </xf>
    <xf numFmtId="0" fontId="20" fillId="0" borderId="40" xfId="61" applyFont="1" applyBorder="1" applyAlignment="1">
      <alignment horizontal="center" vertical="center" shrinkToFit="1"/>
      <protection/>
    </xf>
    <xf numFmtId="0" fontId="17" fillId="0" borderId="0" xfId="61" applyFont="1" applyBorder="1" applyAlignment="1" applyProtection="1">
      <alignment horizontal="left" shrinkToFit="1"/>
      <protection/>
    </xf>
    <xf numFmtId="0" fontId="3" fillId="0" borderId="10" xfId="63" applyFont="1" applyBorder="1" applyAlignment="1" applyProtection="1">
      <alignment vertical="center" shrinkToFit="1"/>
      <protection/>
    </xf>
    <xf numFmtId="0" fontId="3" fillId="0" borderId="10" xfId="61" applyFont="1" applyBorder="1" applyAlignment="1">
      <alignment horizontal="left" shrinkToFit="1"/>
      <protection/>
    </xf>
    <xf numFmtId="0" fontId="3" fillId="0" borderId="0" xfId="63" applyFont="1" applyAlignment="1">
      <alignment horizontal="left" vertical="center" shrinkToFit="1"/>
      <protection/>
    </xf>
    <xf numFmtId="0" fontId="3" fillId="0" borderId="0" xfId="62" applyFont="1" applyAlignment="1">
      <alignment horizontal="left" vertical="center" shrinkToFit="1"/>
      <protection/>
    </xf>
    <xf numFmtId="0" fontId="3" fillId="0" borderId="0" xfId="61" applyFont="1" applyFill="1" applyBorder="1" applyAlignment="1">
      <alignment horizontal="center" shrinkToFit="1"/>
      <protection/>
    </xf>
    <xf numFmtId="0" fontId="3" fillId="36" borderId="41" xfId="61" applyFont="1" applyFill="1" applyBorder="1" applyAlignment="1">
      <alignment horizontal="center" shrinkToFit="1"/>
      <protection/>
    </xf>
    <xf numFmtId="0" fontId="3" fillId="33" borderId="42" xfId="61" applyFont="1" applyFill="1" applyBorder="1" applyAlignment="1" applyProtection="1">
      <alignment horizontal="center" shrinkToFit="1"/>
      <protection/>
    </xf>
    <xf numFmtId="0" fontId="3" fillId="37" borderId="10" xfId="61" applyFont="1" applyFill="1" applyBorder="1" applyAlignment="1" applyProtection="1">
      <alignment horizontal="center" shrinkToFit="1"/>
      <protection/>
    </xf>
    <xf numFmtId="0" fontId="0" fillId="0" borderId="0" xfId="0" applyAlignment="1" applyProtection="1">
      <alignment horizontal="left" shrinkToFit="1"/>
      <protection/>
    </xf>
    <xf numFmtId="0" fontId="0" fillId="0" borderId="0" xfId="0" applyAlignment="1">
      <alignment horizontal="left" shrinkToFit="1"/>
    </xf>
    <xf numFmtId="0" fontId="34" fillId="0" borderId="43" xfId="61" applyFont="1" applyBorder="1" applyAlignment="1">
      <alignment horizontal="center" vertical="center" shrinkToFit="1"/>
      <protection/>
    </xf>
    <xf numFmtId="0" fontId="34" fillId="0" borderId="25" xfId="61" applyFont="1" applyBorder="1" applyAlignment="1">
      <alignment horizontal="center" vertical="center" shrinkToFit="1"/>
      <protection/>
    </xf>
    <xf numFmtId="0" fontId="19" fillId="0" borderId="43" xfId="61" applyFont="1" applyBorder="1" applyAlignment="1">
      <alignment horizontal="center" vertical="center" shrinkToFit="1"/>
      <protection/>
    </xf>
    <xf numFmtId="0" fontId="3" fillId="38" borderId="14" xfId="61" applyFill="1" applyBorder="1" applyAlignment="1">
      <alignment vertical="center"/>
      <protection/>
    </xf>
    <xf numFmtId="0" fontId="3" fillId="38" borderId="15" xfId="61" applyFill="1" applyBorder="1" applyAlignment="1">
      <alignment vertical="center"/>
      <protection/>
    </xf>
    <xf numFmtId="0" fontId="5" fillId="38" borderId="16" xfId="61" applyFont="1" applyFill="1" applyBorder="1" applyAlignment="1">
      <alignment vertical="center"/>
      <protection/>
    </xf>
    <xf numFmtId="0" fontId="20" fillId="38" borderId="16" xfId="61" applyFont="1" applyFill="1" applyBorder="1" applyAlignment="1">
      <alignment horizontal="center" vertical="center"/>
      <protection/>
    </xf>
    <xf numFmtId="0" fontId="5" fillId="38" borderId="29" xfId="61" applyFont="1" applyFill="1" applyBorder="1">
      <alignment/>
      <protection/>
    </xf>
    <xf numFmtId="0" fontId="5" fillId="38" borderId="15" xfId="61" applyFont="1" applyFill="1" applyBorder="1" applyAlignment="1">
      <alignment horizontal="center" vertical="center"/>
      <protection/>
    </xf>
    <xf numFmtId="0" fontId="20" fillId="38" borderId="39" xfId="61" applyFont="1" applyFill="1" applyBorder="1" applyAlignment="1">
      <alignment horizontal="center" vertical="center" shrinkToFit="1"/>
      <protection/>
    </xf>
    <xf numFmtId="0" fontId="34" fillId="38" borderId="43" xfId="61" applyFont="1" applyFill="1" applyBorder="1" applyAlignment="1">
      <alignment horizontal="center" vertical="center" shrinkToFit="1"/>
      <protection/>
    </xf>
    <xf numFmtId="0" fontId="20" fillId="38" borderId="10" xfId="61" applyFont="1" applyFill="1" applyBorder="1" applyAlignment="1">
      <alignment horizontal="center" vertical="center" shrinkToFit="1"/>
      <protection/>
    </xf>
    <xf numFmtId="0" fontId="34" fillId="38" borderId="25" xfId="61" applyFont="1" applyFill="1" applyBorder="1" applyAlignment="1">
      <alignment horizontal="center" vertical="center" shrinkToFit="1"/>
      <protection/>
    </xf>
    <xf numFmtId="0" fontId="20" fillId="38" borderId="40" xfId="61" applyFont="1" applyFill="1" applyBorder="1" applyAlignment="1">
      <alignment horizontal="center" vertical="center" shrinkToFit="1"/>
      <protection/>
    </xf>
    <xf numFmtId="0" fontId="3" fillId="38" borderId="14" xfId="61" applyFill="1" applyBorder="1" applyAlignment="1">
      <alignment vertical="center" shrinkToFit="1"/>
      <protection/>
    </xf>
    <xf numFmtId="0" fontId="3" fillId="38" borderId="15" xfId="61" applyFill="1" applyBorder="1" applyAlignment="1">
      <alignment vertical="center" shrinkToFit="1"/>
      <protection/>
    </xf>
    <xf numFmtId="0" fontId="5" fillId="38" borderId="16" xfId="61" applyFont="1" applyFill="1" applyBorder="1" applyAlignment="1">
      <alignment vertical="center" shrinkToFit="1"/>
      <protection/>
    </xf>
    <xf numFmtId="0" fontId="20" fillId="38" borderId="16" xfId="61" applyFont="1" applyFill="1" applyBorder="1" applyAlignment="1">
      <alignment horizontal="center" vertical="center" shrinkToFit="1"/>
      <protection/>
    </xf>
    <xf numFmtId="0" fontId="5" fillId="38" borderId="29" xfId="61" applyFont="1" applyFill="1" applyBorder="1" applyAlignment="1">
      <alignment vertical="center" shrinkToFit="1"/>
      <protection/>
    </xf>
    <xf numFmtId="0" fontId="5" fillId="38" borderId="33" xfId="61" applyFont="1" applyFill="1" applyBorder="1" applyAlignment="1">
      <alignment horizontal="center" vertical="center" shrinkToFit="1"/>
      <protection/>
    </xf>
    <xf numFmtId="0" fontId="3" fillId="38" borderId="44" xfId="61" applyFill="1" applyBorder="1" applyAlignment="1">
      <alignment horizontal="center" vertical="center" shrinkToFit="1"/>
      <protection/>
    </xf>
    <xf numFmtId="0" fontId="5" fillId="38" borderId="26" xfId="61" applyFont="1" applyFill="1" applyBorder="1" applyAlignment="1">
      <alignment vertical="center" shrinkToFit="1"/>
      <protection/>
    </xf>
    <xf numFmtId="0" fontId="20" fillId="38" borderId="45" xfId="61" applyFont="1" applyFill="1" applyBorder="1" applyAlignment="1">
      <alignment horizontal="center" vertical="center" shrinkToFit="1"/>
      <protection/>
    </xf>
    <xf numFmtId="0" fontId="3" fillId="38" borderId="18" xfId="61" applyFill="1" applyBorder="1" applyAlignment="1">
      <alignment horizontal="center" vertical="center" shrinkToFit="1"/>
      <protection/>
    </xf>
    <xf numFmtId="0" fontId="5" fillId="38" borderId="12" xfId="61" applyFont="1" applyFill="1" applyBorder="1" applyAlignment="1">
      <alignment vertical="center" shrinkToFit="1"/>
      <protection/>
    </xf>
    <xf numFmtId="0" fontId="20" fillId="38" borderId="12" xfId="61" applyFont="1" applyFill="1" applyBorder="1" applyAlignment="1">
      <alignment horizontal="center" vertical="center" shrinkToFit="1"/>
      <protection/>
    </xf>
    <xf numFmtId="0" fontId="19" fillId="38" borderId="24" xfId="61" applyFont="1" applyFill="1" applyBorder="1" applyAlignment="1">
      <alignment horizontal="center" vertical="center" shrinkToFit="1"/>
      <protection/>
    </xf>
    <xf numFmtId="0" fontId="19" fillId="38" borderId="25" xfId="61" applyFont="1" applyFill="1" applyBorder="1" applyAlignment="1">
      <alignment horizontal="center" vertical="center" shrinkToFit="1"/>
      <protection/>
    </xf>
    <xf numFmtId="0" fontId="3" fillId="34" borderId="10" xfId="61" applyFont="1" applyFill="1" applyBorder="1" applyAlignment="1" applyProtection="1">
      <alignment horizontal="center" shrinkToFit="1"/>
      <protection locked="0"/>
    </xf>
    <xf numFmtId="0" fontId="0" fillId="34" borderId="10" xfId="0" applyFill="1" applyBorder="1" applyAlignment="1" applyProtection="1">
      <alignment horizontal="center" shrinkToFit="1"/>
      <protection locked="0"/>
    </xf>
    <xf numFmtId="0" fontId="0" fillId="38" borderId="10" xfId="0" applyFill="1" applyBorder="1" applyAlignment="1" applyProtection="1">
      <alignment horizontal="center" shrinkToFit="1"/>
      <protection/>
    </xf>
    <xf numFmtId="0" fontId="0" fillId="34" borderId="10" xfId="0" applyFill="1" applyBorder="1" applyAlignment="1" applyProtection="1">
      <alignment horizontal="left" shrinkToFit="1"/>
      <protection locked="0"/>
    </xf>
    <xf numFmtId="0" fontId="28" fillId="0" borderId="0" xfId="61" applyFont="1" applyAlignment="1">
      <alignment horizontal="center" vertical="center"/>
      <protection/>
    </xf>
    <xf numFmtId="0" fontId="35" fillId="0" borderId="0" xfId="61" applyFont="1" applyAlignment="1">
      <alignment horizontal="center" vertical="center" shrinkToFit="1"/>
      <protection/>
    </xf>
    <xf numFmtId="0" fontId="0" fillId="34" borderId="10" xfId="0" applyFill="1" applyBorder="1" applyAlignment="1" applyProtection="1">
      <alignment horizontal="center" vertical="center" shrinkToFit="1"/>
      <protection locked="0"/>
    </xf>
    <xf numFmtId="49" fontId="0" fillId="34" borderId="10" xfId="0" applyNumberFormat="1" applyFill="1" applyBorder="1" applyAlignment="1" applyProtection="1">
      <alignment/>
      <protection locked="0"/>
    </xf>
    <xf numFmtId="0" fontId="3" fillId="0" borderId="10" xfId="61" applyFont="1" applyBorder="1">
      <alignment/>
      <protection/>
    </xf>
    <xf numFmtId="0" fontId="76" fillId="0" borderId="0" xfId="0" applyFont="1" applyAlignment="1">
      <alignment horizontal="left"/>
    </xf>
    <xf numFmtId="0" fontId="0" fillId="0" borderId="46" xfId="0" applyBorder="1" applyAlignment="1">
      <alignment horizontal="left" shrinkToFit="1"/>
    </xf>
    <xf numFmtId="0" fontId="0" fillId="0" borderId="0" xfId="0" applyAlignment="1">
      <alignment horizontal="left" shrinkToFit="1"/>
    </xf>
    <xf numFmtId="0" fontId="77" fillId="0" borderId="46" xfId="0" applyFont="1" applyBorder="1" applyAlignment="1">
      <alignment horizontal="center" vertical="center" wrapText="1" shrinkToFit="1"/>
    </xf>
    <xf numFmtId="0" fontId="77" fillId="0" borderId="0" xfId="0" applyFont="1" applyBorder="1" applyAlignment="1">
      <alignment horizontal="center" vertical="center" wrapText="1" shrinkToFit="1"/>
    </xf>
    <xf numFmtId="0" fontId="0" fillId="0" borderId="0" xfId="0" applyAlignment="1">
      <alignment horizontal="center" shrinkToFit="1"/>
    </xf>
    <xf numFmtId="0" fontId="17" fillId="0" borderId="0" xfId="61" applyFont="1" applyBorder="1" applyAlignment="1" applyProtection="1">
      <alignment horizontal="left" shrinkToFit="1"/>
      <protection/>
    </xf>
    <xf numFmtId="0" fontId="0" fillId="0" borderId="0" xfId="0" applyAlignment="1">
      <alignment horizontal="left" wrapText="1"/>
    </xf>
    <xf numFmtId="0" fontId="3" fillId="39" borderId="10" xfId="61" applyFont="1" applyFill="1" applyBorder="1" applyAlignment="1">
      <alignment horizontal="center"/>
      <protection/>
    </xf>
    <xf numFmtId="0" fontId="0" fillId="37" borderId="10" xfId="0" applyFill="1" applyBorder="1" applyAlignment="1" applyProtection="1">
      <alignment horizontal="center" shrinkToFit="1"/>
      <protection/>
    </xf>
    <xf numFmtId="0" fontId="78" fillId="0" borderId="10" xfId="0" applyFont="1" applyBorder="1" applyAlignment="1">
      <alignment horizontal="center" vertical="center" textRotation="255" shrinkToFit="1"/>
    </xf>
    <xf numFmtId="0" fontId="32" fillId="0" borderId="10" xfId="61" applyFont="1" applyFill="1" applyBorder="1" applyAlignment="1">
      <alignment horizontal="center" vertical="center" textRotation="255" shrinkToFit="1"/>
      <protection/>
    </xf>
    <xf numFmtId="0" fontId="0" fillId="0" borderId="45" xfId="0" applyBorder="1" applyAlignment="1">
      <alignment horizontal="center"/>
    </xf>
    <xf numFmtId="0" fontId="22" fillId="0" borderId="0" xfId="61" applyFont="1" applyAlignment="1" applyProtection="1">
      <alignment horizontal="left" shrinkToFit="1"/>
      <protection/>
    </xf>
    <xf numFmtId="0" fontId="0" fillId="39" borderId="10" xfId="0" applyFill="1" applyBorder="1" applyAlignment="1">
      <alignment horizontal="center"/>
    </xf>
    <xf numFmtId="0" fontId="3" fillId="0" borderId="0" xfId="61" applyFont="1" applyAlignment="1">
      <alignment vertical="center" wrapText="1"/>
      <protection/>
    </xf>
    <xf numFmtId="0" fontId="21" fillId="0" borderId="15" xfId="61" applyFont="1" applyBorder="1" applyAlignment="1">
      <alignment horizontal="center" vertical="center" shrinkToFit="1"/>
      <protection/>
    </xf>
    <xf numFmtId="0" fontId="21" fillId="0" borderId="16" xfId="61" applyFont="1" applyBorder="1" applyAlignment="1">
      <alignment horizontal="center" vertical="center" shrinkToFit="1"/>
      <protection/>
    </xf>
    <xf numFmtId="0" fontId="21" fillId="0" borderId="29" xfId="61" applyFont="1" applyBorder="1" applyAlignment="1">
      <alignment horizontal="center" vertical="center" shrinkToFit="1"/>
      <protection/>
    </xf>
    <xf numFmtId="0" fontId="21" fillId="0" borderId="47" xfId="61" applyFont="1" applyBorder="1" applyAlignment="1">
      <alignment horizontal="center" vertical="center" shrinkToFit="1"/>
      <protection/>
    </xf>
    <xf numFmtId="0" fontId="21" fillId="0" borderId="26" xfId="61" applyFont="1" applyBorder="1" applyAlignment="1">
      <alignment horizontal="center" vertical="center" shrinkToFit="1"/>
      <protection/>
    </xf>
    <xf numFmtId="0" fontId="21" fillId="0" borderId="34" xfId="61" applyFont="1" applyBorder="1" applyAlignment="1">
      <alignment horizontal="center" vertical="center" shrinkToFit="1"/>
      <protection/>
    </xf>
    <xf numFmtId="0" fontId="19" fillId="0" borderId="48" xfId="61" applyNumberFormat="1" applyFont="1" applyBorder="1" applyAlignment="1">
      <alignment horizontal="center" vertical="center" shrinkToFit="1"/>
      <protection/>
    </xf>
    <xf numFmtId="0" fontId="12" fillId="0" borderId="49" xfId="61" applyFont="1" applyBorder="1" applyAlignment="1">
      <alignment horizontal="center" vertical="center" shrinkToFit="1"/>
      <protection/>
    </xf>
    <xf numFmtId="0" fontId="12" fillId="0" borderId="50" xfId="61" applyFont="1" applyBorder="1" applyAlignment="1">
      <alignment horizontal="center" vertical="center" shrinkToFit="1"/>
      <protection/>
    </xf>
    <xf numFmtId="0" fontId="14" fillId="0" borderId="51" xfId="61" applyFont="1" applyBorder="1" applyAlignment="1">
      <alignment horizontal="center" vertical="center"/>
      <protection/>
    </xf>
    <xf numFmtId="0" fontId="14" fillId="0" borderId="30" xfId="61" applyFont="1" applyBorder="1" applyAlignment="1">
      <alignment horizontal="center" vertical="center"/>
      <protection/>
    </xf>
    <xf numFmtId="0" fontId="12" fillId="0" borderId="39" xfId="61" applyFont="1" applyBorder="1" applyAlignment="1">
      <alignment horizontal="center" vertical="center" shrinkToFit="1"/>
      <protection/>
    </xf>
    <xf numFmtId="0" fontId="12" fillId="0" borderId="43" xfId="61" applyFont="1" applyBorder="1" applyAlignment="1">
      <alignment horizontal="center" vertical="center" shrinkToFit="1"/>
      <protection/>
    </xf>
    <xf numFmtId="0" fontId="16" fillId="0" borderId="37" xfId="61" applyFont="1" applyBorder="1" applyAlignment="1">
      <alignment horizontal="center" vertical="center"/>
      <protection/>
    </xf>
    <xf numFmtId="0" fontId="16" fillId="0" borderId="52" xfId="61" applyFont="1" applyBorder="1" applyAlignment="1">
      <alignment horizontal="center" vertical="center"/>
      <protection/>
    </xf>
    <xf numFmtId="0" fontId="16" fillId="0" borderId="48" xfId="61" applyFont="1" applyBorder="1" applyAlignment="1">
      <alignment horizontal="center" vertical="center"/>
      <protection/>
    </xf>
    <xf numFmtId="0" fontId="5" fillId="0" borderId="29" xfId="61" applyFont="1" applyBorder="1" applyAlignment="1">
      <alignment horizontal="center" vertical="center"/>
      <protection/>
    </xf>
    <xf numFmtId="0" fontId="5" fillId="0" borderId="49" xfId="61" applyFont="1" applyBorder="1" applyAlignment="1">
      <alignment horizontal="center" vertical="center"/>
      <protection/>
    </xf>
    <xf numFmtId="0" fontId="19" fillId="0" borderId="0" xfId="61" applyFont="1" applyBorder="1" applyAlignment="1">
      <alignment horizontal="center" vertical="center"/>
      <protection/>
    </xf>
    <xf numFmtId="0" fontId="21" fillId="0" borderId="0" xfId="61" applyNumberFormat="1" applyFont="1" applyBorder="1" applyAlignment="1">
      <alignment horizontal="center" vertical="center"/>
      <protection/>
    </xf>
    <xf numFmtId="0" fontId="5" fillId="0" borderId="50" xfId="61" applyFont="1" applyBorder="1" applyAlignment="1">
      <alignment horizontal="center" vertical="center"/>
      <protection/>
    </xf>
    <xf numFmtId="0" fontId="19" fillId="0" borderId="49" xfId="61" applyNumberFormat="1" applyFont="1" applyBorder="1" applyAlignment="1">
      <alignment horizontal="center" vertical="center" shrinkToFit="1"/>
      <protection/>
    </xf>
    <xf numFmtId="0" fontId="18" fillId="0" borderId="0" xfId="61" applyFont="1" applyAlignment="1">
      <alignment horizontal="center" vertical="center"/>
      <protection/>
    </xf>
    <xf numFmtId="0" fontId="13" fillId="0" borderId="18" xfId="61" applyFont="1" applyBorder="1" applyAlignment="1">
      <alignment horizontal="center" vertical="center"/>
      <protection/>
    </xf>
    <xf numFmtId="0" fontId="13" fillId="0" borderId="36" xfId="61" applyFont="1" applyBorder="1" applyAlignment="1">
      <alignment horizontal="center" vertical="center"/>
      <protection/>
    </xf>
    <xf numFmtId="0" fontId="13" fillId="0" borderId="10" xfId="61" applyFont="1" applyBorder="1" applyAlignment="1">
      <alignment horizontal="center" vertical="center"/>
      <protection/>
    </xf>
    <xf numFmtId="0" fontId="14" fillId="0" borderId="41" xfId="61" applyFont="1" applyBorder="1" applyAlignment="1">
      <alignment horizontal="center" vertical="center"/>
      <protection/>
    </xf>
    <xf numFmtId="0" fontId="14" fillId="0" borderId="53" xfId="61" applyFont="1" applyBorder="1" applyAlignment="1">
      <alignment horizontal="center" vertical="center"/>
      <protection/>
    </xf>
    <xf numFmtId="0" fontId="14" fillId="0" borderId="42" xfId="61" applyFont="1" applyBorder="1" applyAlignment="1">
      <alignment horizontal="center" vertical="center"/>
      <protection/>
    </xf>
    <xf numFmtId="0" fontId="14" fillId="0" borderId="12" xfId="61" applyFont="1" applyBorder="1" applyAlignment="1">
      <alignment horizontal="center" vertical="center"/>
      <protection/>
    </xf>
    <xf numFmtId="0" fontId="10" fillId="0" borderId="0" xfId="61" applyFont="1" applyAlignment="1">
      <alignment horizontal="center" vertical="center"/>
      <protection/>
    </xf>
    <xf numFmtId="0" fontId="11" fillId="0" borderId="0" xfId="61" applyFont="1" applyAlignment="1">
      <alignment horizontal="center" vertical="center"/>
      <protection/>
    </xf>
    <xf numFmtId="0" fontId="13" fillId="0" borderId="17" xfId="61" applyFont="1" applyBorder="1" applyAlignment="1">
      <alignment horizontal="center" vertical="center"/>
      <protection/>
    </xf>
    <xf numFmtId="0" fontId="13" fillId="0" borderId="34" xfId="61" applyFont="1" applyBorder="1" applyAlignment="1">
      <alignment horizontal="center" vertical="center"/>
      <protection/>
    </xf>
    <xf numFmtId="0" fontId="13" fillId="0" borderId="39" xfId="61" applyFont="1" applyBorder="1" applyAlignment="1">
      <alignment horizontal="center" vertical="center"/>
      <protection/>
    </xf>
    <xf numFmtId="0" fontId="14" fillId="0" borderId="47" xfId="61" applyFont="1" applyBorder="1" applyAlignment="1">
      <alignment horizontal="center" vertical="center"/>
      <protection/>
    </xf>
    <xf numFmtId="0" fontId="14" fillId="0" borderId="26" xfId="61" applyFont="1" applyBorder="1" applyAlignment="1">
      <alignment horizontal="center" vertical="center"/>
      <protection/>
    </xf>
    <xf numFmtId="0" fontId="14" fillId="0" borderId="11" xfId="61" applyFont="1" applyBorder="1" applyAlignment="1">
      <alignment horizontal="center" vertical="center"/>
      <protection/>
    </xf>
    <xf numFmtId="0" fontId="18" fillId="0" borderId="54" xfId="61" applyFont="1" applyBorder="1" applyAlignment="1">
      <alignment horizontal="center" vertical="center"/>
      <protection/>
    </xf>
    <xf numFmtId="0" fontId="18" fillId="0" borderId="55" xfId="61" applyFont="1" applyBorder="1" applyAlignment="1">
      <alignment horizontal="center" vertical="center"/>
      <protection/>
    </xf>
    <xf numFmtId="0" fontId="28" fillId="0" borderId="31" xfId="61" applyFont="1" applyBorder="1" applyAlignment="1">
      <alignment horizontal="center" vertical="center"/>
      <protection/>
    </xf>
    <xf numFmtId="0" fontId="12" fillId="0" borderId="56" xfId="61" applyFont="1" applyBorder="1" applyAlignment="1">
      <alignment horizontal="center" vertical="center" shrinkToFit="1"/>
      <protection/>
    </xf>
    <xf numFmtId="0" fontId="12" fillId="0" borderId="57" xfId="61" applyFont="1" applyBorder="1" applyAlignment="1">
      <alignment horizontal="center" vertical="center" shrinkToFit="1"/>
      <protection/>
    </xf>
    <xf numFmtId="0" fontId="12" fillId="0" borderId="58" xfId="61" applyFont="1" applyBorder="1" applyAlignment="1">
      <alignment horizontal="center" vertical="center" shrinkToFit="1"/>
      <protection/>
    </xf>
    <xf numFmtId="0" fontId="12" fillId="0" borderId="31" xfId="61" applyFont="1" applyBorder="1" applyAlignment="1">
      <alignment horizontal="center" vertical="center" shrinkToFit="1"/>
      <protection/>
    </xf>
    <xf numFmtId="0" fontId="18" fillId="0" borderId="31" xfId="61" applyFont="1" applyBorder="1" applyAlignment="1">
      <alignment horizontal="right" vertical="center"/>
      <protection/>
    </xf>
    <xf numFmtId="0" fontId="19" fillId="0" borderId="56" xfId="61" applyFont="1" applyBorder="1" applyAlignment="1">
      <alignment horizontal="center" vertical="center" shrinkToFit="1"/>
      <protection/>
    </xf>
    <xf numFmtId="0" fontId="19" fillId="0" borderId="59" xfId="61" applyFont="1" applyBorder="1" applyAlignment="1">
      <alignment horizontal="center" vertical="center" shrinkToFit="1"/>
      <protection/>
    </xf>
    <xf numFmtId="0" fontId="3" fillId="0" borderId="60" xfId="61" applyBorder="1" applyAlignment="1">
      <alignment horizontal="center" vertical="center"/>
      <protection/>
    </xf>
    <xf numFmtId="0" fontId="3" fillId="0" borderId="37" xfId="61" applyBorder="1" applyAlignment="1">
      <alignment horizontal="center" vertical="center"/>
      <protection/>
    </xf>
    <xf numFmtId="0" fontId="5" fillId="0" borderId="57" xfId="61" applyFont="1" applyBorder="1" applyAlignment="1">
      <alignment horizontal="center" vertical="center" shrinkToFit="1"/>
      <protection/>
    </xf>
    <xf numFmtId="0" fontId="5" fillId="0" borderId="31" xfId="61" applyFont="1" applyBorder="1" applyAlignment="1">
      <alignment horizontal="center" vertical="center" shrinkToFit="1"/>
      <protection/>
    </xf>
    <xf numFmtId="0" fontId="20" fillId="0" borderId="57" xfId="61" applyFont="1" applyBorder="1" applyAlignment="1">
      <alignment horizontal="center" vertical="center" shrinkToFit="1"/>
      <protection/>
    </xf>
    <xf numFmtId="0" fontId="20" fillId="0" borderId="31" xfId="61" applyFont="1" applyBorder="1" applyAlignment="1">
      <alignment horizontal="center" vertical="center" shrinkToFit="1"/>
      <protection/>
    </xf>
    <xf numFmtId="0" fontId="5" fillId="0" borderId="61" xfId="61" applyFont="1" applyBorder="1" applyAlignment="1">
      <alignment horizontal="center" vertical="center" shrinkToFit="1"/>
      <protection/>
    </xf>
    <xf numFmtId="0" fontId="5" fillId="0" borderId="52" xfId="61" applyFont="1" applyBorder="1" applyAlignment="1">
      <alignment horizontal="center" vertical="center" shrinkToFit="1"/>
      <protection/>
    </xf>
    <xf numFmtId="0" fontId="19" fillId="0" borderId="56" xfId="61" applyNumberFormat="1" applyFont="1" applyBorder="1" applyAlignment="1">
      <alignment horizontal="center" vertical="center" shrinkToFit="1"/>
      <protection/>
    </xf>
    <xf numFmtId="0" fontId="19" fillId="0" borderId="57" xfId="61" applyNumberFormat="1" applyFont="1" applyBorder="1" applyAlignment="1">
      <alignment horizontal="center" vertical="center" shrinkToFit="1"/>
      <protection/>
    </xf>
    <xf numFmtId="0" fontId="19" fillId="0" borderId="61" xfId="61" applyNumberFormat="1" applyFont="1" applyBorder="1" applyAlignment="1">
      <alignment horizontal="center" vertical="center" shrinkToFit="1"/>
      <protection/>
    </xf>
    <xf numFmtId="0" fontId="19" fillId="0" borderId="58" xfId="61" applyNumberFormat="1" applyFont="1" applyBorder="1" applyAlignment="1">
      <alignment horizontal="center" vertical="center" shrinkToFit="1"/>
      <protection/>
    </xf>
    <xf numFmtId="0" fontId="19" fillId="0" borderId="31" xfId="61" applyNumberFormat="1" applyFont="1" applyBorder="1" applyAlignment="1">
      <alignment horizontal="center" vertical="center" shrinkToFit="1"/>
      <protection/>
    </xf>
    <xf numFmtId="0" fontId="19" fillId="0" borderId="52" xfId="61" applyNumberFormat="1" applyFont="1" applyBorder="1" applyAlignment="1">
      <alignment horizontal="center" vertical="center" shrinkToFit="1"/>
      <protection/>
    </xf>
    <xf numFmtId="0" fontId="19" fillId="0" borderId="62" xfId="61" applyFont="1" applyBorder="1" applyAlignment="1">
      <alignment horizontal="center" vertical="center" shrinkToFit="1"/>
      <protection/>
    </xf>
    <xf numFmtId="0" fontId="19" fillId="0" borderId="48" xfId="61" applyFont="1" applyBorder="1" applyAlignment="1">
      <alignment horizontal="center" vertical="center" shrinkToFit="1"/>
      <protection/>
    </xf>
    <xf numFmtId="0" fontId="5" fillId="0" borderId="45" xfId="61" applyFont="1" applyBorder="1" applyAlignment="1">
      <alignment horizontal="center" vertical="center" shrinkToFit="1"/>
      <protection/>
    </xf>
    <xf numFmtId="0" fontId="20" fillId="0" borderId="45" xfId="61" applyFont="1" applyBorder="1" applyAlignment="1">
      <alignment horizontal="center" vertical="center" shrinkToFit="1"/>
      <protection/>
    </xf>
    <xf numFmtId="0" fontId="5" fillId="0" borderId="63" xfId="61" applyFont="1" applyBorder="1" applyAlignment="1">
      <alignment horizontal="center" vertical="center" shrinkToFit="1"/>
      <protection/>
    </xf>
    <xf numFmtId="0" fontId="3" fillId="0" borderId="44" xfId="61" applyBorder="1" applyAlignment="1">
      <alignment horizontal="center" vertical="center"/>
      <protection/>
    </xf>
    <xf numFmtId="0" fontId="14" fillId="0" borderId="0" xfId="61" applyFont="1" applyBorder="1" applyAlignment="1">
      <alignment horizontal="center" vertical="center"/>
      <protection/>
    </xf>
    <xf numFmtId="0" fontId="19" fillId="0" borderId="0" xfId="61" applyNumberFormat="1" applyFont="1" applyBorder="1" applyAlignment="1">
      <alignment horizontal="center" vertical="center"/>
      <protection/>
    </xf>
    <xf numFmtId="0" fontId="5" fillId="0" borderId="16"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33" xfId="61" applyFont="1" applyBorder="1" applyAlignment="1">
      <alignment horizontal="center" vertical="center"/>
      <protection/>
    </xf>
    <xf numFmtId="0" fontId="14" fillId="0" borderId="46" xfId="61" applyFont="1" applyBorder="1" applyAlignment="1">
      <alignment horizontal="center" vertical="center"/>
      <protection/>
    </xf>
    <xf numFmtId="0" fontId="13" fillId="0" borderId="19" xfId="61" applyFont="1" applyBorder="1" applyAlignment="1">
      <alignment horizontal="center" vertical="center"/>
      <protection/>
    </xf>
    <xf numFmtId="0" fontId="13" fillId="0" borderId="38" xfId="61" applyFont="1" applyBorder="1" applyAlignment="1">
      <alignment horizontal="center" vertical="center"/>
      <protection/>
    </xf>
    <xf numFmtId="0" fontId="13" fillId="0" borderId="40" xfId="61" applyFont="1" applyBorder="1" applyAlignment="1">
      <alignment horizontal="center" vertical="center"/>
      <protection/>
    </xf>
    <xf numFmtId="0" fontId="10" fillId="0" borderId="54" xfId="61" applyFont="1" applyBorder="1" applyAlignment="1">
      <alignment horizontal="center" vertical="center" shrinkToFit="1"/>
      <protection/>
    </xf>
    <xf numFmtId="0" fontId="10" fillId="0" borderId="55" xfId="61" applyFont="1" applyBorder="1" applyAlignment="1">
      <alignment horizontal="center" vertical="center" shrinkToFit="1"/>
      <protection/>
    </xf>
    <xf numFmtId="0" fontId="17" fillId="0" borderId="0" xfId="61" applyFont="1" applyAlignment="1">
      <alignment horizontal="left" vertical="center" shrinkToFit="1"/>
      <protection/>
    </xf>
    <xf numFmtId="0" fontId="14" fillId="0" borderId="51" xfId="61" applyFont="1" applyBorder="1" applyAlignment="1">
      <alignment horizontal="center" vertical="center" shrinkToFit="1"/>
      <protection/>
    </xf>
    <xf numFmtId="0" fontId="14" fillId="0" borderId="30" xfId="61" applyFont="1" applyBorder="1" applyAlignment="1">
      <alignment horizontal="center" vertical="center" shrinkToFit="1"/>
      <protection/>
    </xf>
    <xf numFmtId="0" fontId="13" fillId="0" borderId="18" xfId="61" applyFont="1" applyBorder="1" applyAlignment="1">
      <alignment horizontal="center" vertical="center" shrinkToFit="1"/>
      <protection/>
    </xf>
    <xf numFmtId="0" fontId="13" fillId="0" borderId="36" xfId="61" applyFont="1" applyBorder="1" applyAlignment="1">
      <alignment horizontal="center" vertical="center" shrinkToFit="1"/>
      <protection/>
    </xf>
    <xf numFmtId="0" fontId="13" fillId="0" borderId="10" xfId="61" applyFont="1" applyBorder="1" applyAlignment="1">
      <alignment horizontal="center" vertical="center" shrinkToFit="1"/>
      <protection/>
    </xf>
    <xf numFmtId="0" fontId="14" fillId="0" borderId="46" xfId="61" applyFont="1" applyBorder="1" applyAlignment="1">
      <alignment horizontal="center" vertical="center" shrinkToFit="1"/>
      <protection/>
    </xf>
    <xf numFmtId="0" fontId="14" fillId="0" borderId="0" xfId="61" applyFont="1" applyBorder="1" applyAlignment="1">
      <alignment horizontal="center" vertical="center" shrinkToFit="1"/>
      <protection/>
    </xf>
    <xf numFmtId="0" fontId="10" fillId="0" borderId="0" xfId="61" applyFont="1" applyAlignment="1">
      <alignment horizontal="center" vertical="center" shrinkToFit="1"/>
      <protection/>
    </xf>
    <xf numFmtId="0" fontId="11" fillId="0" borderId="0" xfId="61" applyFont="1" applyAlignment="1">
      <alignment horizontal="center" vertical="center" shrinkToFit="1"/>
      <protection/>
    </xf>
    <xf numFmtId="0" fontId="13" fillId="0" borderId="17" xfId="61" applyFont="1" applyBorder="1" applyAlignment="1">
      <alignment horizontal="center" vertical="center" shrinkToFit="1"/>
      <protection/>
    </xf>
    <xf numFmtId="0" fontId="13" fillId="0" borderId="34" xfId="61" applyFont="1" applyBorder="1" applyAlignment="1">
      <alignment horizontal="center" vertical="center" shrinkToFit="1"/>
      <protection/>
    </xf>
    <xf numFmtId="0" fontId="13" fillId="0" borderId="39" xfId="61" applyFont="1" applyBorder="1" applyAlignment="1">
      <alignment horizontal="center" vertical="center" shrinkToFit="1"/>
      <protection/>
    </xf>
    <xf numFmtId="0" fontId="14" fillId="0" borderId="47" xfId="61" applyFont="1" applyBorder="1" applyAlignment="1">
      <alignment horizontal="center" vertical="center" shrinkToFit="1"/>
      <protection/>
    </xf>
    <xf numFmtId="0" fontId="14" fillId="0" borderId="26" xfId="61" applyFont="1" applyBorder="1" applyAlignment="1">
      <alignment horizontal="center" vertical="center" shrinkToFit="1"/>
      <protection/>
    </xf>
    <xf numFmtId="0" fontId="14" fillId="0" borderId="11" xfId="61" applyFont="1" applyBorder="1" applyAlignment="1">
      <alignment horizontal="center" vertical="center" shrinkToFit="1"/>
      <protection/>
    </xf>
    <xf numFmtId="0" fontId="21" fillId="0" borderId="0" xfId="61" applyNumberFormat="1" applyFont="1" applyBorder="1" applyAlignment="1">
      <alignment horizontal="center" vertical="center" shrinkToFit="1"/>
      <protection/>
    </xf>
    <xf numFmtId="0" fontId="28" fillId="0" borderId="31" xfId="61" applyFont="1" applyBorder="1" applyAlignment="1">
      <alignment horizontal="center" vertical="center" shrinkToFit="1"/>
      <protection/>
    </xf>
    <xf numFmtId="0" fontId="25" fillId="0" borderId="0" xfId="61" applyFont="1" applyAlignment="1">
      <alignment horizontal="left" vertical="center" shrinkToFit="1"/>
      <protection/>
    </xf>
    <xf numFmtId="0" fontId="12" fillId="0" borderId="42" xfId="61" applyFont="1" applyBorder="1" applyAlignment="1">
      <alignment horizontal="center" vertical="center" shrinkToFit="1"/>
      <protection/>
    </xf>
    <xf numFmtId="0" fontId="12" fillId="0" borderId="12" xfId="61" applyFont="1" applyBorder="1" applyAlignment="1">
      <alignment horizontal="center" vertical="center" shrinkToFit="1"/>
      <protection/>
    </xf>
    <xf numFmtId="0" fontId="19" fillId="0" borderId="42" xfId="61" applyNumberFormat="1" applyFont="1" applyBorder="1" applyAlignment="1">
      <alignment horizontal="center" vertical="center" shrinkToFit="1"/>
      <protection/>
    </xf>
    <xf numFmtId="0" fontId="19" fillId="0" borderId="12" xfId="61" applyNumberFormat="1" applyFont="1" applyBorder="1" applyAlignment="1">
      <alignment horizontal="center" vertical="center" shrinkToFit="1"/>
      <protection/>
    </xf>
    <xf numFmtId="0" fontId="19" fillId="0" borderId="36" xfId="61" applyNumberFormat="1" applyFont="1" applyBorder="1" applyAlignment="1">
      <alignment horizontal="center" vertical="center" shrinkToFit="1"/>
      <protection/>
    </xf>
    <xf numFmtId="0" fontId="18" fillId="0" borderId="31" xfId="61" applyFont="1" applyBorder="1" applyAlignment="1">
      <alignment horizontal="right" vertical="center" shrinkToFit="1"/>
      <protection/>
    </xf>
    <xf numFmtId="0" fontId="12" fillId="0" borderId="47" xfId="61" applyFont="1" applyBorder="1" applyAlignment="1">
      <alignment horizontal="center" vertical="center" shrinkToFit="1"/>
      <protection/>
    </xf>
    <xf numFmtId="0" fontId="12" fillId="0" borderId="26" xfId="61" applyFont="1" applyBorder="1" applyAlignment="1">
      <alignment horizontal="center" vertical="center" shrinkToFit="1"/>
      <protection/>
    </xf>
    <xf numFmtId="0" fontId="20" fillId="0" borderId="0" xfId="61" applyFont="1" applyAlignment="1">
      <alignment horizontal="left" vertical="center" shrinkToFit="1"/>
      <protection/>
    </xf>
    <xf numFmtId="0" fontId="12" fillId="0" borderId="51" xfId="61" applyFont="1" applyBorder="1" applyAlignment="1">
      <alignment horizontal="center" vertical="center" shrinkToFit="1"/>
      <protection/>
    </xf>
    <xf numFmtId="0" fontId="12" fillId="0" borderId="30" xfId="61" applyFont="1" applyBorder="1" applyAlignment="1">
      <alignment horizontal="center" vertical="center" shrinkToFit="1"/>
      <protection/>
    </xf>
    <xf numFmtId="0" fontId="19" fillId="0" borderId="51" xfId="61" applyNumberFormat="1" applyFont="1" applyBorder="1" applyAlignment="1">
      <alignment horizontal="center" vertical="center" shrinkToFit="1"/>
      <protection/>
    </xf>
    <xf numFmtId="0" fontId="19" fillId="0" borderId="30" xfId="61" applyNumberFormat="1" applyFont="1" applyBorder="1" applyAlignment="1">
      <alignment horizontal="center" vertical="center" shrinkToFit="1"/>
      <protection/>
    </xf>
    <xf numFmtId="0" fontId="19" fillId="0" borderId="38" xfId="61" applyNumberFormat="1" applyFont="1" applyBorder="1" applyAlignment="1">
      <alignment horizontal="center" vertical="center" shrinkToFit="1"/>
      <protection/>
    </xf>
    <xf numFmtId="0" fontId="20" fillId="0" borderId="0" xfId="61" applyFont="1" applyBorder="1" applyAlignment="1">
      <alignment horizontal="left" vertical="center" shrinkToFit="1"/>
      <protection/>
    </xf>
    <xf numFmtId="0" fontId="19" fillId="0" borderId="0" xfId="61" applyFont="1" applyBorder="1" applyAlignment="1">
      <alignment horizontal="center" vertical="center" shrinkToFit="1"/>
      <protection/>
    </xf>
    <xf numFmtId="0" fontId="19" fillId="0" borderId="47" xfId="61" applyNumberFormat="1" applyFont="1" applyBorder="1" applyAlignment="1">
      <alignment horizontal="center" vertical="center" shrinkToFit="1"/>
      <protection/>
    </xf>
    <xf numFmtId="0" fontId="19" fillId="0" borderId="26" xfId="61" applyNumberFormat="1" applyFont="1" applyBorder="1" applyAlignment="1">
      <alignment horizontal="center" vertical="center" shrinkToFit="1"/>
      <protection/>
    </xf>
    <xf numFmtId="0" fontId="19" fillId="0" borderId="34" xfId="61" applyNumberFormat="1" applyFont="1" applyBorder="1" applyAlignment="1">
      <alignment horizontal="center" vertical="center" shrinkToFit="1"/>
      <protection/>
    </xf>
    <xf numFmtId="0" fontId="19" fillId="0" borderId="0" xfId="61" applyNumberFormat="1" applyFont="1" applyBorder="1" applyAlignment="1">
      <alignment horizontal="center" vertical="center" shrinkToFit="1"/>
      <protection/>
    </xf>
    <xf numFmtId="0" fontId="14" fillId="0" borderId="41" xfId="61" applyFont="1" applyBorder="1" applyAlignment="1">
      <alignment horizontal="center" vertical="center" shrinkToFit="1"/>
      <protection/>
    </xf>
    <xf numFmtId="0" fontId="14" fillId="0" borderId="53" xfId="61" applyFont="1" applyBorder="1" applyAlignment="1">
      <alignment horizontal="center" vertical="center" shrinkToFit="1"/>
      <protection/>
    </xf>
    <xf numFmtId="0" fontId="13" fillId="0" borderId="19" xfId="61" applyFont="1" applyBorder="1" applyAlignment="1">
      <alignment horizontal="center" vertical="center" shrinkToFit="1"/>
      <protection/>
    </xf>
    <xf numFmtId="0" fontId="13" fillId="0" borderId="38" xfId="61" applyFont="1" applyBorder="1" applyAlignment="1">
      <alignment horizontal="center" vertical="center" shrinkToFit="1"/>
      <protection/>
    </xf>
    <xf numFmtId="0" fontId="13" fillId="0" borderId="40" xfId="61" applyFont="1" applyBorder="1" applyAlignment="1">
      <alignment horizontal="center" vertical="center" shrinkToFit="1"/>
      <protection/>
    </xf>
    <xf numFmtId="0" fontId="18" fillId="0" borderId="31" xfId="61" applyFont="1" applyBorder="1" applyAlignment="1">
      <alignment horizontal="left" vertical="center" shrinkToFit="1"/>
      <protection/>
    </xf>
    <xf numFmtId="0" fontId="14" fillId="0" borderId="42" xfId="61" applyFont="1" applyBorder="1" applyAlignment="1">
      <alignment horizontal="center" vertical="center" shrinkToFit="1"/>
      <protection/>
    </xf>
    <xf numFmtId="0" fontId="14" fillId="0" borderId="12" xfId="61" applyFont="1" applyBorder="1" applyAlignment="1">
      <alignment horizontal="center" vertical="center" shrinkToFit="1"/>
      <protection/>
    </xf>
    <xf numFmtId="0" fontId="5" fillId="0" borderId="16" xfId="61" applyFont="1" applyBorder="1" applyAlignment="1">
      <alignment horizontal="center" vertical="center" shrinkToFit="1"/>
      <protection/>
    </xf>
    <xf numFmtId="0" fontId="5" fillId="0" borderId="15" xfId="61" applyFont="1" applyBorder="1" applyAlignment="1">
      <alignment horizontal="center" vertical="center" shrinkToFit="1"/>
      <protection/>
    </xf>
    <xf numFmtId="0" fontId="5" fillId="0" borderId="29" xfId="61" applyFont="1" applyBorder="1" applyAlignment="1">
      <alignment horizontal="center" vertical="center" shrinkToFit="1"/>
      <protection/>
    </xf>
    <xf numFmtId="0" fontId="12" fillId="0" borderId="38" xfId="61" applyFont="1" applyBorder="1" applyAlignment="1" applyProtection="1">
      <alignment horizontal="center" vertical="center"/>
      <protection locked="0"/>
    </xf>
    <xf numFmtId="0" fontId="12" fillId="0" borderId="40" xfId="61" applyFont="1" applyBorder="1" applyAlignment="1" applyProtection="1">
      <alignment horizontal="center" vertical="center"/>
      <protection locked="0"/>
    </xf>
    <xf numFmtId="0" fontId="29" fillId="0" borderId="64" xfId="61" applyFont="1" applyBorder="1" applyAlignment="1">
      <alignment horizontal="center" vertical="center"/>
      <protection/>
    </xf>
    <xf numFmtId="0" fontId="29" fillId="0" borderId="16" xfId="61" applyFont="1" applyBorder="1" applyAlignment="1">
      <alignment horizontal="center" vertical="center"/>
      <protection/>
    </xf>
    <xf numFmtId="0" fontId="29" fillId="0" borderId="33" xfId="61" applyFont="1" applyBorder="1" applyAlignment="1">
      <alignment horizontal="center" vertical="center"/>
      <protection/>
    </xf>
    <xf numFmtId="0" fontId="12" fillId="0" borderId="36" xfId="61" applyFont="1" applyBorder="1" applyAlignment="1" applyProtection="1">
      <alignment horizontal="center" vertical="center"/>
      <protection locked="0"/>
    </xf>
    <xf numFmtId="0" fontId="12" fillId="0" borderId="10" xfId="61" applyFont="1" applyBorder="1" applyAlignment="1" applyProtection="1">
      <alignment horizontal="center" vertical="center"/>
      <protection locked="0"/>
    </xf>
    <xf numFmtId="0" fontId="12" fillId="0" borderId="63" xfId="61" applyFont="1" applyBorder="1" applyAlignment="1" applyProtection="1">
      <alignment horizontal="center" vertical="center"/>
      <protection locked="0"/>
    </xf>
    <xf numFmtId="0" fontId="12" fillId="0" borderId="65" xfId="61" applyFont="1" applyBorder="1" applyAlignment="1" applyProtection="1">
      <alignment horizontal="center" vertical="center"/>
      <protection locked="0"/>
    </xf>
    <xf numFmtId="0" fontId="12" fillId="0" borderId="0" xfId="61" applyFont="1" applyAlignment="1">
      <alignment horizontal="center"/>
      <protection/>
    </xf>
    <xf numFmtId="0" fontId="12" fillId="0" borderId="66" xfId="61" applyFont="1" applyBorder="1" applyAlignment="1">
      <alignment horizontal="center" vertical="center"/>
      <protection/>
    </xf>
    <xf numFmtId="0" fontId="12" fillId="0" borderId="67" xfId="61" applyFont="1" applyBorder="1" applyAlignment="1">
      <alignment horizontal="center" vertical="center"/>
      <protection/>
    </xf>
    <xf numFmtId="0" fontId="12" fillId="0" borderId="68" xfId="61" applyFont="1" applyBorder="1" applyAlignment="1">
      <alignment horizontal="center" vertical="center"/>
      <protection/>
    </xf>
    <xf numFmtId="0" fontId="30" fillId="0" borderId="34" xfId="61" applyFont="1" applyBorder="1" applyAlignment="1">
      <alignment horizontal="center" vertical="center"/>
      <protection/>
    </xf>
    <xf numFmtId="0" fontId="30" fillId="0" borderId="39" xfId="61" applyFont="1" applyBorder="1" applyAlignment="1">
      <alignment horizontal="center" vertical="center"/>
      <protection/>
    </xf>
    <xf numFmtId="0" fontId="30" fillId="0" borderId="43" xfId="61" applyFont="1" applyBorder="1" applyAlignment="1">
      <alignment horizontal="center" vertical="center"/>
      <protection/>
    </xf>
    <xf numFmtId="0" fontId="12" fillId="0" borderId="38" xfId="61" applyFont="1" applyBorder="1" applyAlignment="1">
      <alignment horizontal="center" vertical="center"/>
      <protection/>
    </xf>
    <xf numFmtId="0" fontId="12" fillId="0" borderId="40" xfId="61" applyFont="1" applyBorder="1" applyAlignment="1">
      <alignment horizontal="center" vertical="center"/>
      <protection/>
    </xf>
    <xf numFmtId="0" fontId="19" fillId="38" borderId="56" xfId="61" applyFont="1" applyFill="1" applyBorder="1" applyAlignment="1">
      <alignment horizontal="center" vertical="center" shrinkToFit="1"/>
      <protection/>
    </xf>
    <xf numFmtId="0" fontId="19" fillId="38" borderId="59" xfId="61" applyFont="1" applyFill="1" applyBorder="1" applyAlignment="1">
      <alignment horizontal="center" vertical="center" shrinkToFit="1"/>
      <protection/>
    </xf>
    <xf numFmtId="0" fontId="3" fillId="38" borderId="60" xfId="61" applyFill="1" applyBorder="1" applyAlignment="1">
      <alignment horizontal="center" vertical="center"/>
      <protection/>
    </xf>
    <xf numFmtId="0" fontId="3" fillId="38" borderId="44" xfId="61" applyFill="1" applyBorder="1" applyAlignment="1">
      <alignment horizontal="center" vertical="center"/>
      <protection/>
    </xf>
    <xf numFmtId="0" fontId="12" fillId="38" borderId="56" xfId="61" applyFont="1" applyFill="1" applyBorder="1" applyAlignment="1">
      <alignment horizontal="center" vertical="center" shrinkToFit="1"/>
      <protection/>
    </xf>
    <xf numFmtId="0" fontId="12" fillId="38" borderId="57" xfId="61" applyFont="1" applyFill="1" applyBorder="1" applyAlignment="1">
      <alignment horizontal="center" vertical="center" shrinkToFit="1"/>
      <protection/>
    </xf>
    <xf numFmtId="0" fontId="12" fillId="38" borderId="58" xfId="61" applyFont="1" applyFill="1" applyBorder="1" applyAlignment="1">
      <alignment horizontal="center" vertical="center" shrinkToFit="1"/>
      <protection/>
    </xf>
    <xf numFmtId="0" fontId="12" fillId="38" borderId="31" xfId="61" applyFont="1" applyFill="1" applyBorder="1" applyAlignment="1">
      <alignment horizontal="center" vertical="center" shrinkToFit="1"/>
      <protection/>
    </xf>
    <xf numFmtId="0" fontId="5" fillId="38" borderId="57" xfId="61" applyFont="1" applyFill="1" applyBorder="1" applyAlignment="1">
      <alignment horizontal="center" vertical="center" shrinkToFit="1"/>
      <protection/>
    </xf>
    <xf numFmtId="0" fontId="5" fillId="38" borderId="31" xfId="61" applyFont="1" applyFill="1" applyBorder="1" applyAlignment="1">
      <alignment horizontal="center" vertical="center" shrinkToFit="1"/>
      <protection/>
    </xf>
    <xf numFmtId="0" fontId="20" fillId="38" borderId="57" xfId="61" applyFont="1" applyFill="1" applyBorder="1" applyAlignment="1">
      <alignment horizontal="center" vertical="center" shrinkToFit="1"/>
      <protection/>
    </xf>
    <xf numFmtId="0" fontId="20" fillId="38" borderId="45" xfId="61" applyFont="1" applyFill="1" applyBorder="1" applyAlignment="1">
      <alignment horizontal="center" vertical="center" shrinkToFit="1"/>
      <protection/>
    </xf>
    <xf numFmtId="0" fontId="5" fillId="38" borderId="61" xfId="61" applyFont="1" applyFill="1" applyBorder="1" applyAlignment="1">
      <alignment horizontal="center" vertical="center" shrinkToFit="1"/>
      <protection/>
    </xf>
    <xf numFmtId="0" fontId="5" fillId="38" borderId="52" xfId="61" applyFont="1" applyFill="1" applyBorder="1" applyAlignment="1">
      <alignment horizontal="center" vertical="center" shrinkToFit="1"/>
      <protection/>
    </xf>
    <xf numFmtId="0" fontId="19" fillId="38" borderId="56" xfId="61" applyNumberFormat="1" applyFont="1" applyFill="1" applyBorder="1" applyAlignment="1">
      <alignment horizontal="center" vertical="center" shrinkToFit="1"/>
      <protection/>
    </xf>
    <xf numFmtId="0" fontId="19" fillId="38" borderId="57" xfId="61" applyNumberFormat="1" applyFont="1" applyFill="1" applyBorder="1" applyAlignment="1">
      <alignment horizontal="center" vertical="center" shrinkToFit="1"/>
      <protection/>
    </xf>
    <xf numFmtId="0" fontId="19" fillId="38" borderId="61" xfId="61" applyNumberFormat="1" applyFont="1" applyFill="1" applyBorder="1" applyAlignment="1">
      <alignment horizontal="center" vertical="center" shrinkToFit="1"/>
      <protection/>
    </xf>
    <xf numFmtId="0" fontId="19" fillId="38" borderId="58" xfId="61" applyNumberFormat="1" applyFont="1" applyFill="1" applyBorder="1" applyAlignment="1">
      <alignment horizontal="center" vertical="center" shrinkToFit="1"/>
      <protection/>
    </xf>
    <xf numFmtId="0" fontId="19" fillId="38" borderId="31" xfId="61" applyNumberFormat="1" applyFont="1" applyFill="1" applyBorder="1" applyAlignment="1">
      <alignment horizontal="center" vertical="center" shrinkToFit="1"/>
      <protection/>
    </xf>
    <xf numFmtId="0" fontId="19" fillId="38" borderId="52" xfId="61" applyNumberFormat="1" applyFont="1" applyFill="1" applyBorder="1" applyAlignment="1">
      <alignment horizontal="center" vertical="center" shrinkToFit="1"/>
      <protection/>
    </xf>
    <xf numFmtId="0" fontId="5" fillId="38" borderId="45" xfId="61" applyFont="1" applyFill="1" applyBorder="1" applyAlignment="1">
      <alignment horizontal="center" vertical="center" shrinkToFit="1"/>
      <protection/>
    </xf>
    <xf numFmtId="0" fontId="5" fillId="38" borderId="63" xfId="61" applyFont="1" applyFill="1" applyBorder="1" applyAlignment="1">
      <alignment horizontal="center" vertical="center" shrinkToFit="1"/>
      <protection/>
    </xf>
    <xf numFmtId="0" fontId="5" fillId="38" borderId="16" xfId="61" applyFont="1" applyFill="1" applyBorder="1" applyAlignment="1">
      <alignment horizontal="center" vertical="center"/>
      <protection/>
    </xf>
    <xf numFmtId="0" fontId="5" fillId="38" borderId="15" xfId="61" applyFont="1" applyFill="1" applyBorder="1" applyAlignment="1">
      <alignment horizontal="center" vertical="center"/>
      <protection/>
    </xf>
    <xf numFmtId="0" fontId="5" fillId="38" borderId="29" xfId="61" applyFont="1" applyFill="1" applyBorder="1" applyAlignment="1">
      <alignment horizontal="center" vertical="center"/>
      <protection/>
    </xf>
    <xf numFmtId="0" fontId="5" fillId="38" borderId="33" xfId="61" applyFont="1" applyFill="1" applyBorder="1" applyAlignment="1">
      <alignment horizontal="center" vertical="center"/>
      <protection/>
    </xf>
    <xf numFmtId="0" fontId="12" fillId="38" borderId="10" xfId="61" applyFont="1" applyFill="1" applyBorder="1" applyAlignment="1">
      <alignment horizontal="center" vertical="center" shrinkToFit="1"/>
      <protection/>
    </xf>
    <xf numFmtId="0" fontId="12" fillId="38" borderId="42" xfId="61" applyFont="1" applyFill="1" applyBorder="1" applyAlignment="1">
      <alignment horizontal="center" vertical="center" shrinkToFit="1"/>
      <protection/>
    </xf>
    <xf numFmtId="0" fontId="19" fillId="38" borderId="10" xfId="61" applyNumberFormat="1" applyFont="1" applyFill="1" applyBorder="1" applyAlignment="1">
      <alignment horizontal="center" vertical="center" shrinkToFit="1"/>
      <protection/>
    </xf>
    <xf numFmtId="0" fontId="5" fillId="38" borderId="16" xfId="61" applyFont="1" applyFill="1" applyBorder="1" applyAlignment="1">
      <alignment horizontal="center" vertical="center" shrinkToFit="1"/>
      <protection/>
    </xf>
    <xf numFmtId="0" fontId="5" fillId="38" borderId="15" xfId="61" applyFont="1" applyFill="1" applyBorder="1" applyAlignment="1">
      <alignment horizontal="center" vertical="center" shrinkToFit="1"/>
      <protection/>
    </xf>
    <xf numFmtId="0" fontId="5" fillId="38" borderId="29" xfId="61" applyFont="1" applyFill="1" applyBorder="1" applyAlignment="1">
      <alignment horizontal="center" vertical="center" shrinkToFit="1"/>
      <protection/>
    </xf>
    <xf numFmtId="0" fontId="12" fillId="38" borderId="65" xfId="61" applyFont="1" applyFill="1" applyBorder="1" applyAlignment="1">
      <alignment horizontal="center" vertical="center" shrinkToFit="1"/>
      <protection/>
    </xf>
    <xf numFmtId="0" fontId="12" fillId="38" borderId="59" xfId="61" applyFont="1" applyFill="1" applyBorder="1" applyAlignment="1">
      <alignment horizontal="center" vertical="center" shrinkToFit="1"/>
      <protection/>
    </xf>
    <xf numFmtId="0" fontId="19" fillId="38" borderId="39" xfId="61" applyNumberFormat="1"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インハイ01D.csv" xfId="62"/>
    <cellStyle name="標準_インハイ01S.csv" xfId="63"/>
    <cellStyle name="Followed Hyperlink" xfId="64"/>
    <cellStyle name="良い" xfId="6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B15"/>
  <sheetViews>
    <sheetView zoomScalePageLayoutView="0" workbookViewId="0" topLeftCell="A4">
      <selection activeCell="G9" sqref="G9"/>
    </sheetView>
  </sheetViews>
  <sheetFormatPr defaultColWidth="9.140625" defaultRowHeight="15"/>
  <cols>
    <col min="1" max="1" width="4.57421875" style="0" customWidth="1"/>
  </cols>
  <sheetData>
    <row r="1" ht="30" customHeight="1">
      <c r="B1" s="30" t="s">
        <v>73</v>
      </c>
    </row>
    <row r="2" spans="1:2" s="31" customFormat="1" ht="26.25" customHeight="1">
      <c r="A2" s="32" t="s">
        <v>74</v>
      </c>
      <c r="B2" s="31" t="s">
        <v>75</v>
      </c>
    </row>
    <row r="3" spans="1:2" s="31" customFormat="1" ht="26.25" customHeight="1">
      <c r="A3" s="32" t="s">
        <v>76</v>
      </c>
      <c r="B3" s="31" t="s">
        <v>77</v>
      </c>
    </row>
    <row r="4" spans="1:2" s="31" customFormat="1" ht="26.25" customHeight="1">
      <c r="A4" s="32" t="s">
        <v>78</v>
      </c>
      <c r="B4" s="31" t="s">
        <v>79</v>
      </c>
    </row>
    <row r="5" spans="1:2" s="31" customFormat="1" ht="26.25" customHeight="1">
      <c r="A5" s="32" t="s">
        <v>80</v>
      </c>
      <c r="B5" s="31" t="s">
        <v>148</v>
      </c>
    </row>
    <row r="6" spans="1:2" s="31" customFormat="1" ht="26.25" customHeight="1">
      <c r="A6" s="32" t="s">
        <v>81</v>
      </c>
      <c r="B6" s="31" t="s">
        <v>82</v>
      </c>
    </row>
    <row r="7" spans="1:2" s="31" customFormat="1" ht="26.25" customHeight="1">
      <c r="A7" s="32" t="s">
        <v>83</v>
      </c>
      <c r="B7" s="31" t="s">
        <v>84</v>
      </c>
    </row>
    <row r="8" spans="1:2" s="31" customFormat="1" ht="26.25" customHeight="1">
      <c r="A8" s="32"/>
      <c r="B8" s="60" t="s">
        <v>85</v>
      </c>
    </row>
    <row r="9" spans="1:2" s="31" customFormat="1" ht="26.25" customHeight="1">
      <c r="A9" s="32" t="s">
        <v>74</v>
      </c>
      <c r="B9" s="31" t="s">
        <v>86</v>
      </c>
    </row>
    <row r="10" spans="1:2" s="31" customFormat="1" ht="26.25" customHeight="1">
      <c r="A10" s="32" t="s">
        <v>76</v>
      </c>
      <c r="B10" s="31" t="s">
        <v>87</v>
      </c>
    </row>
    <row r="11" spans="1:2" s="31" customFormat="1" ht="26.25" customHeight="1">
      <c r="A11" s="32" t="s">
        <v>78</v>
      </c>
      <c r="B11" s="31" t="s">
        <v>88</v>
      </c>
    </row>
    <row r="12" spans="1:2" s="31" customFormat="1" ht="26.25" customHeight="1">
      <c r="A12" s="32" t="s">
        <v>80</v>
      </c>
      <c r="B12" s="31" t="s">
        <v>89</v>
      </c>
    </row>
    <row r="13" spans="1:2" s="31" customFormat="1" ht="26.25" customHeight="1">
      <c r="A13" s="32" t="s">
        <v>81</v>
      </c>
      <c r="B13" s="31" t="s">
        <v>90</v>
      </c>
    </row>
    <row r="14" spans="1:2" s="31" customFormat="1" ht="26.25" customHeight="1">
      <c r="A14" s="32" t="s">
        <v>83</v>
      </c>
      <c r="B14" s="31" t="s">
        <v>91</v>
      </c>
    </row>
    <row r="15" spans="1:2" s="31" customFormat="1" ht="26.25" customHeight="1">
      <c r="A15" s="32" t="s">
        <v>92</v>
      </c>
      <c r="B15" s="31" t="s">
        <v>93</v>
      </c>
    </row>
  </sheetData>
  <sheetProtection/>
  <conditionalFormatting sqref="B1">
    <cfRule type="cellIs" priority="1" dxfId="22"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H105"/>
  <sheetViews>
    <sheetView tabSelected="1" zoomScaleSheetLayoutView="90" zoomScalePageLayoutView="0" workbookViewId="0" topLeftCell="A1">
      <selection activeCell="J6" sqref="J6"/>
    </sheetView>
  </sheetViews>
  <sheetFormatPr defaultColWidth="9.140625" defaultRowHeight="15"/>
  <cols>
    <col min="1" max="1" width="9.00390625" style="70" customWidth="1"/>
    <col min="2" max="2" width="4.00390625" style="70" customWidth="1"/>
    <col min="3" max="3" width="12.28125" style="70" customWidth="1"/>
    <col min="4" max="4" width="9.421875" style="70" customWidth="1"/>
    <col min="5" max="5" width="15.00390625" style="70" customWidth="1"/>
    <col min="6" max="6" width="13.8515625" style="70" customWidth="1"/>
    <col min="7" max="7" width="10.421875" style="70" bestFit="1" customWidth="1"/>
    <col min="8" max="8" width="13.00390625" style="70" bestFit="1" customWidth="1"/>
    <col min="9" max="9" width="6.421875" style="70" bestFit="1" customWidth="1"/>
    <col min="10" max="12" width="8.140625" style="70" customWidth="1"/>
    <col min="13" max="13" width="3.140625" style="0" customWidth="1"/>
    <col min="15" max="15" width="14.421875" style="0" customWidth="1"/>
    <col min="16" max="16" width="15.00390625" style="0" customWidth="1"/>
    <col min="17" max="17" width="9.421875" style="0" bestFit="1" customWidth="1"/>
    <col min="18" max="18" width="5.00390625" style="0" hidden="1" customWidth="1"/>
    <col min="19" max="19" width="3.28125" style="0" hidden="1" customWidth="1"/>
    <col min="20" max="21" width="5.00390625" style="0" hidden="1" customWidth="1"/>
    <col min="22" max="22" width="6.7109375" style="0" hidden="1" customWidth="1"/>
    <col min="24" max="24" width="13.28125" style="0" customWidth="1"/>
    <col min="28" max="28" width="11.00390625" style="0" bestFit="1" customWidth="1"/>
    <col min="29" max="29" width="21.421875" style="0" bestFit="1" customWidth="1"/>
    <col min="30" max="30" width="9.00390625" style="0" bestFit="1" customWidth="1"/>
  </cols>
  <sheetData>
    <row r="1" spans="4:23" ht="13.5">
      <c r="D1" s="71" t="s">
        <v>149</v>
      </c>
      <c r="E1" s="192"/>
      <c r="F1" s="200" t="s">
        <v>150</v>
      </c>
      <c r="G1" s="200"/>
      <c r="H1" s="200"/>
      <c r="I1" s="200"/>
      <c r="O1" s="195" t="s">
        <v>47</v>
      </c>
      <c r="P1" s="195"/>
      <c r="Q1" s="195"/>
      <c r="R1" s="195"/>
      <c r="S1" s="195"/>
      <c r="T1" s="195"/>
      <c r="U1" s="195"/>
      <c r="V1" s="195"/>
      <c r="W1" s="195"/>
    </row>
    <row r="2" spans="4:34" ht="13.5">
      <c r="D2" s="71" t="s">
        <v>9</v>
      </c>
      <c r="E2" s="187"/>
      <c r="F2" s="196" t="s">
        <v>16</v>
      </c>
      <c r="G2" s="197"/>
      <c r="H2" s="157"/>
      <c r="O2" s="195"/>
      <c r="P2" s="195"/>
      <c r="Q2" s="195"/>
      <c r="R2" s="195"/>
      <c r="S2" s="195"/>
      <c r="T2" s="195"/>
      <c r="U2" s="195"/>
      <c r="V2" s="195"/>
      <c r="W2" s="195"/>
      <c r="AB2" s="207" t="s">
        <v>153</v>
      </c>
      <c r="AC2" s="207"/>
      <c r="AD2" s="207"/>
      <c r="AH2" t="s">
        <v>69</v>
      </c>
    </row>
    <row r="3" spans="4:34" ht="13.5">
      <c r="D3" s="71" t="s">
        <v>10</v>
      </c>
      <c r="E3" s="188">
        <f>IF(E1="","",VLOOKUP($E$1,$AB$4:$AD$48,2,FALSE))</f>
      </c>
      <c r="F3" s="196" t="s">
        <v>151</v>
      </c>
      <c r="G3" s="197"/>
      <c r="H3" s="157"/>
      <c r="O3" t="s">
        <v>46</v>
      </c>
      <c r="X3" s="202" t="s">
        <v>247</v>
      </c>
      <c r="Y3" s="202"/>
      <c r="Z3" s="202"/>
      <c r="AA3" s="202"/>
      <c r="AB3" s="26" t="s">
        <v>154</v>
      </c>
      <c r="AC3" s="26" t="s">
        <v>10</v>
      </c>
      <c r="AD3" s="26" t="s">
        <v>43</v>
      </c>
      <c r="AH3" t="s">
        <v>70</v>
      </c>
    </row>
    <row r="4" spans="4:34" ht="13.5">
      <c r="D4" s="71" t="s">
        <v>11</v>
      </c>
      <c r="E4" s="187"/>
      <c r="F4" s="157" t="s">
        <v>17</v>
      </c>
      <c r="G4" s="157"/>
      <c r="H4" s="157"/>
      <c r="O4" s="202" t="s">
        <v>48</v>
      </c>
      <c r="P4" s="202"/>
      <c r="Q4" s="202"/>
      <c r="R4" s="202"/>
      <c r="S4" s="202"/>
      <c r="T4" s="202"/>
      <c r="U4" s="202"/>
      <c r="V4" s="202"/>
      <c r="W4" s="202"/>
      <c r="X4" s="202"/>
      <c r="Y4" s="202"/>
      <c r="Z4" s="202"/>
      <c r="AA4" s="202"/>
      <c r="AB4" s="26">
        <v>1</v>
      </c>
      <c r="AC4" s="59" t="s">
        <v>155</v>
      </c>
      <c r="AD4" s="59" t="s">
        <v>156</v>
      </c>
      <c r="AH4" t="s">
        <v>71</v>
      </c>
    </row>
    <row r="5" spans="4:34" ht="13.5">
      <c r="D5" s="71" t="s">
        <v>12</v>
      </c>
      <c r="E5" s="187"/>
      <c r="F5" s="157" t="s">
        <v>17</v>
      </c>
      <c r="G5" s="157"/>
      <c r="H5" s="157"/>
      <c r="O5" s="202"/>
      <c r="P5" s="202"/>
      <c r="Q5" s="202"/>
      <c r="R5" s="202"/>
      <c r="S5" s="202"/>
      <c r="T5" s="202"/>
      <c r="U5" s="202"/>
      <c r="V5" s="202"/>
      <c r="W5" s="202"/>
      <c r="X5" s="202"/>
      <c r="Y5" s="202"/>
      <c r="Z5" s="202"/>
      <c r="AA5" s="202"/>
      <c r="AB5" s="26">
        <v>2</v>
      </c>
      <c r="AC5" s="59" t="s">
        <v>157</v>
      </c>
      <c r="AD5" s="59" t="s">
        <v>158</v>
      </c>
      <c r="AH5" t="s">
        <v>72</v>
      </c>
    </row>
    <row r="6" spans="4:30" ht="13.5">
      <c r="D6" s="71" t="s">
        <v>13</v>
      </c>
      <c r="E6" s="187"/>
      <c r="F6" s="189"/>
      <c r="G6" s="196" t="s">
        <v>152</v>
      </c>
      <c r="H6" s="197"/>
      <c r="X6" s="202"/>
      <c r="Y6" s="202"/>
      <c r="Z6" s="202"/>
      <c r="AA6" s="202"/>
      <c r="AB6" s="26">
        <v>3</v>
      </c>
      <c r="AC6" s="59" t="s">
        <v>159</v>
      </c>
      <c r="AD6" s="59" t="s">
        <v>160</v>
      </c>
    </row>
    <row r="7" spans="4:30" ht="13.5">
      <c r="D7" s="71" t="s">
        <v>14</v>
      </c>
      <c r="E7" s="187"/>
      <c r="F7" s="189"/>
      <c r="G7" s="196" t="s">
        <v>152</v>
      </c>
      <c r="H7" s="197"/>
      <c r="R7" s="41" t="s">
        <v>18</v>
      </c>
      <c r="X7" s="202"/>
      <c r="Y7" s="202"/>
      <c r="Z7" s="202"/>
      <c r="AA7" s="202"/>
      <c r="AB7" s="26">
        <v>4</v>
      </c>
      <c r="AC7" s="59" t="s">
        <v>161</v>
      </c>
      <c r="AD7" s="59" t="s">
        <v>162</v>
      </c>
    </row>
    <row r="8" spans="4:30" ht="17.25">
      <c r="D8" s="71" t="s">
        <v>26</v>
      </c>
      <c r="E8" s="187"/>
      <c r="F8" s="189"/>
      <c r="G8" s="196" t="s">
        <v>152</v>
      </c>
      <c r="H8" s="197"/>
      <c r="N8" s="45" t="s">
        <v>44</v>
      </c>
      <c r="R8" s="200"/>
      <c r="S8" s="200"/>
      <c r="T8" s="200"/>
      <c r="U8" s="200"/>
      <c r="V8" s="200"/>
      <c r="W8" s="200"/>
      <c r="X8" s="202"/>
      <c r="Y8" s="202"/>
      <c r="Z8" s="202"/>
      <c r="AA8" s="202"/>
      <c r="AB8" s="26">
        <v>5</v>
      </c>
      <c r="AC8" s="59" t="s">
        <v>163</v>
      </c>
      <c r="AD8" s="59" t="s">
        <v>164</v>
      </c>
    </row>
    <row r="9" spans="4:30" ht="13.5">
      <c r="D9" s="71" t="s">
        <v>109</v>
      </c>
      <c r="E9" s="187"/>
      <c r="F9" s="72" t="s">
        <v>108</v>
      </c>
      <c r="G9" s="157"/>
      <c r="H9" s="157"/>
      <c r="O9" s="203" t="s">
        <v>45</v>
      </c>
      <c r="P9" s="203"/>
      <c r="R9" s="209" t="s">
        <v>7</v>
      </c>
      <c r="S9" s="209"/>
      <c r="T9" s="209"/>
      <c r="U9" s="209"/>
      <c r="V9" s="209"/>
      <c r="X9" s="202"/>
      <c r="Y9" s="202"/>
      <c r="Z9" s="202"/>
      <c r="AA9" s="202"/>
      <c r="AB9" s="26">
        <v>6</v>
      </c>
      <c r="AC9" s="59" t="s">
        <v>165</v>
      </c>
      <c r="AD9" s="59" t="s">
        <v>166</v>
      </c>
    </row>
    <row r="10" spans="4:30" ht="13.5">
      <c r="D10" s="73" t="s">
        <v>15</v>
      </c>
      <c r="E10" s="187"/>
      <c r="F10" s="196" t="s">
        <v>19</v>
      </c>
      <c r="G10" s="197"/>
      <c r="H10" s="157"/>
      <c r="N10" s="26" t="s">
        <v>32</v>
      </c>
      <c r="O10" s="26" t="s">
        <v>36</v>
      </c>
      <c r="P10" s="26" t="s">
        <v>37</v>
      </c>
      <c r="Q10" s="26" t="s">
        <v>6</v>
      </c>
      <c r="R10" s="35" t="s">
        <v>39</v>
      </c>
      <c r="S10" s="35" t="s">
        <v>38</v>
      </c>
      <c r="T10" s="35" t="s">
        <v>40</v>
      </c>
      <c r="U10" s="35" t="s">
        <v>41</v>
      </c>
      <c r="V10" s="36" t="s">
        <v>42</v>
      </c>
      <c r="W10" s="37" t="s">
        <v>8</v>
      </c>
      <c r="X10" s="38" t="s">
        <v>246</v>
      </c>
      <c r="AB10" s="26">
        <v>7</v>
      </c>
      <c r="AC10" s="59" t="s">
        <v>167</v>
      </c>
      <c r="AD10" s="59" t="s">
        <v>168</v>
      </c>
    </row>
    <row r="11" spans="1:30" ht="13.5">
      <c r="A11" s="74" t="s">
        <v>34</v>
      </c>
      <c r="B11" s="75"/>
      <c r="C11" s="75"/>
      <c r="D11" s="76" t="s">
        <v>107</v>
      </c>
      <c r="E11" s="188">
        <f>IF(E1="","",VLOOKUP($E$1,$AB$4:$AD$48,3,FALSE))</f>
      </c>
      <c r="F11" s="196" t="s">
        <v>151</v>
      </c>
      <c r="G11" s="197"/>
      <c r="H11" s="156"/>
      <c r="I11" s="75"/>
      <c r="J11" s="75"/>
      <c r="K11" s="75"/>
      <c r="L11" s="75"/>
      <c r="N11" s="44">
        <v>1</v>
      </c>
      <c r="O11" s="84"/>
      <c r="P11" s="84"/>
      <c r="Q11" s="39"/>
      <c r="R11" s="40"/>
      <c r="S11" s="40"/>
      <c r="T11" s="40"/>
      <c r="U11" s="40"/>
      <c r="V11" s="40"/>
      <c r="W11" s="40"/>
      <c r="X11" s="193"/>
      <c r="AB11" s="26">
        <v>8</v>
      </c>
      <c r="AC11" s="59" t="s">
        <v>169</v>
      </c>
      <c r="AD11" s="59" t="s">
        <v>170</v>
      </c>
    </row>
    <row r="12" spans="1:30" ht="13.5">
      <c r="A12" s="74" t="s">
        <v>32</v>
      </c>
      <c r="B12" s="75"/>
      <c r="C12" s="75"/>
      <c r="D12" s="75"/>
      <c r="E12" s="75"/>
      <c r="F12" s="75"/>
      <c r="G12" s="75"/>
      <c r="H12" s="75"/>
      <c r="I12" s="75"/>
      <c r="J12" s="75"/>
      <c r="K12" s="75"/>
      <c r="L12" s="75"/>
      <c r="N12" s="44">
        <v>2</v>
      </c>
      <c r="O12" s="84"/>
      <c r="P12" s="84"/>
      <c r="Q12" s="39"/>
      <c r="R12" s="40"/>
      <c r="S12" s="40"/>
      <c r="T12" s="40"/>
      <c r="U12" s="40"/>
      <c r="V12" s="40"/>
      <c r="W12" s="40"/>
      <c r="X12" s="193"/>
      <c r="AB12" s="26">
        <v>9</v>
      </c>
      <c r="AC12" s="59" t="s">
        <v>171</v>
      </c>
      <c r="AD12" s="59" t="s">
        <v>172</v>
      </c>
    </row>
    <row r="13" spans="1:30" ht="14.25">
      <c r="A13" s="74" t="s">
        <v>35</v>
      </c>
      <c r="D13" s="75"/>
      <c r="E13" s="77"/>
      <c r="F13" s="78"/>
      <c r="G13" s="75"/>
      <c r="H13" s="78"/>
      <c r="I13" s="75"/>
      <c r="J13" s="75"/>
      <c r="K13" s="75"/>
      <c r="L13" s="75"/>
      <c r="N13" s="44">
        <v>3</v>
      </c>
      <c r="O13" s="84"/>
      <c r="P13" s="84"/>
      <c r="Q13" s="39"/>
      <c r="R13" s="40"/>
      <c r="S13" s="40"/>
      <c r="T13" s="40"/>
      <c r="U13" s="40"/>
      <c r="V13" s="40"/>
      <c r="W13" s="40"/>
      <c r="X13" s="193"/>
      <c r="AB13" s="26">
        <v>10</v>
      </c>
      <c r="AC13" s="59" t="s">
        <v>173</v>
      </c>
      <c r="AD13" s="59" t="s">
        <v>174</v>
      </c>
    </row>
    <row r="14" spans="1:30" ht="13.5">
      <c r="A14" s="74" t="s">
        <v>33</v>
      </c>
      <c r="B14" s="78"/>
      <c r="E14" s="75"/>
      <c r="F14" s="78"/>
      <c r="G14" s="78"/>
      <c r="H14" s="78"/>
      <c r="I14" s="75"/>
      <c r="J14" s="75"/>
      <c r="K14" s="75"/>
      <c r="L14" s="75"/>
      <c r="N14" s="44">
        <v>4</v>
      </c>
      <c r="O14" s="84"/>
      <c r="P14" s="84"/>
      <c r="Q14" s="39"/>
      <c r="R14" s="40"/>
      <c r="S14" s="40"/>
      <c r="T14" s="40"/>
      <c r="U14" s="40"/>
      <c r="V14" s="40"/>
      <c r="W14" s="40"/>
      <c r="X14" s="193"/>
      <c r="AB14" s="26">
        <v>11</v>
      </c>
      <c r="AC14" s="59" t="s">
        <v>175</v>
      </c>
      <c r="AD14" s="59" t="s">
        <v>176</v>
      </c>
    </row>
    <row r="15" spans="3:30" ht="13.5">
      <c r="C15" s="89" t="s">
        <v>20</v>
      </c>
      <c r="K15" s="75"/>
      <c r="L15" s="75"/>
      <c r="N15" s="44">
        <v>5</v>
      </c>
      <c r="O15" s="84"/>
      <c r="P15" s="84"/>
      <c r="Q15" s="39"/>
      <c r="R15" s="40"/>
      <c r="S15" s="40"/>
      <c r="T15" s="40"/>
      <c r="U15" s="40"/>
      <c r="V15" s="40"/>
      <c r="W15" s="40"/>
      <c r="X15" s="193"/>
      <c r="AB15" s="26">
        <v>12</v>
      </c>
      <c r="AC15" s="59" t="s">
        <v>177</v>
      </c>
      <c r="AD15" s="59" t="s">
        <v>178</v>
      </c>
    </row>
    <row r="16" spans="1:30" ht="13.5">
      <c r="A16" s="71" t="s">
        <v>32</v>
      </c>
      <c r="B16" s="90" t="s">
        <v>0</v>
      </c>
      <c r="C16" s="91" t="s">
        <v>1</v>
      </c>
      <c r="D16" s="91" t="s">
        <v>2</v>
      </c>
      <c r="E16" s="91" t="s">
        <v>3</v>
      </c>
      <c r="F16" s="91" t="s">
        <v>5</v>
      </c>
      <c r="G16" s="91" t="s">
        <v>6</v>
      </c>
      <c r="H16" s="91" t="s">
        <v>7</v>
      </c>
      <c r="I16" s="91" t="s">
        <v>8</v>
      </c>
      <c r="J16" s="153" t="s">
        <v>4</v>
      </c>
      <c r="K16" s="75"/>
      <c r="L16" s="75"/>
      <c r="N16" s="44">
        <v>6</v>
      </c>
      <c r="O16" s="84"/>
      <c r="P16" s="84"/>
      <c r="Q16" s="39"/>
      <c r="R16" s="40"/>
      <c r="S16" s="40"/>
      <c r="T16" s="40"/>
      <c r="U16" s="40"/>
      <c r="V16" s="40"/>
      <c r="W16" s="40"/>
      <c r="X16" s="193"/>
      <c r="AB16" s="26">
        <v>13</v>
      </c>
      <c r="AC16" s="59" t="s">
        <v>179</v>
      </c>
      <c r="AD16" s="59" t="s">
        <v>180</v>
      </c>
    </row>
    <row r="17" spans="1:30" ht="13.5">
      <c r="A17" s="84"/>
      <c r="B17" s="71">
        <v>1</v>
      </c>
      <c r="C17" s="205" t="s">
        <v>31</v>
      </c>
      <c r="D17" s="205"/>
      <c r="E17" s="73">
        <f aca="true" t="shared" si="0" ref="E17:E23">IF(A17="","",VLOOKUP(A17,$N$11:$X$90,2,FALSE))</f>
      </c>
      <c r="F17" s="205" t="s">
        <v>31</v>
      </c>
      <c r="G17" s="73">
        <f aca="true" t="shared" si="1" ref="G17:G23">IF(A17="","",VLOOKUP(A17,$N$11:$X$90,4,FALSE))</f>
      </c>
      <c r="H17" s="205" t="s">
        <v>31</v>
      </c>
      <c r="I17" s="73">
        <f aca="true" t="shared" si="2" ref="I17:I23">IF(A17="","",VLOOKUP(A17,$N$11:$X$90,10,FALSE))</f>
      </c>
      <c r="J17" s="205" t="s">
        <v>31</v>
      </c>
      <c r="K17" s="198" t="s">
        <v>147</v>
      </c>
      <c r="L17" s="199"/>
      <c r="N17" s="44">
        <v>7</v>
      </c>
      <c r="O17" s="84"/>
      <c r="P17" s="84"/>
      <c r="Q17" s="39"/>
      <c r="R17" s="40"/>
      <c r="S17" s="40"/>
      <c r="T17" s="40"/>
      <c r="U17" s="40"/>
      <c r="V17" s="40"/>
      <c r="W17" s="40"/>
      <c r="X17" s="193"/>
      <c r="AB17" s="26">
        <v>14</v>
      </c>
      <c r="AC17" s="59" t="s">
        <v>181</v>
      </c>
      <c r="AD17" s="59" t="s">
        <v>182</v>
      </c>
    </row>
    <row r="18" spans="1:30" ht="13.5">
      <c r="A18" s="84"/>
      <c r="B18" s="71">
        <v>2</v>
      </c>
      <c r="C18" s="205"/>
      <c r="D18" s="205"/>
      <c r="E18" s="73">
        <f t="shared" si="0"/>
      </c>
      <c r="F18" s="205"/>
      <c r="G18" s="73">
        <f t="shared" si="1"/>
      </c>
      <c r="H18" s="205"/>
      <c r="I18" s="73">
        <f t="shared" si="2"/>
      </c>
      <c r="J18" s="205"/>
      <c r="K18" s="198"/>
      <c r="L18" s="199"/>
      <c r="N18" s="44">
        <v>8</v>
      </c>
      <c r="O18" s="84"/>
      <c r="P18" s="84"/>
      <c r="Q18" s="39"/>
      <c r="R18" s="40"/>
      <c r="S18" s="40"/>
      <c r="T18" s="40"/>
      <c r="U18" s="40"/>
      <c r="V18" s="40"/>
      <c r="W18" s="40"/>
      <c r="X18" s="193"/>
      <c r="AB18" s="26">
        <v>15</v>
      </c>
      <c r="AC18" s="59" t="s">
        <v>183</v>
      </c>
      <c r="AD18" s="59" t="s">
        <v>184</v>
      </c>
    </row>
    <row r="19" spans="1:30" ht="13.5">
      <c r="A19" s="84"/>
      <c r="B19" s="71">
        <v>3</v>
      </c>
      <c r="C19" s="205"/>
      <c r="D19" s="205"/>
      <c r="E19" s="73">
        <f t="shared" si="0"/>
      </c>
      <c r="F19" s="205"/>
      <c r="G19" s="73">
        <f t="shared" si="1"/>
      </c>
      <c r="H19" s="205"/>
      <c r="I19" s="73">
        <f t="shared" si="2"/>
      </c>
      <c r="J19" s="205"/>
      <c r="K19" s="198"/>
      <c r="L19" s="199"/>
      <c r="N19" s="44">
        <v>9</v>
      </c>
      <c r="O19" s="84"/>
      <c r="P19" s="84"/>
      <c r="Q19" s="39"/>
      <c r="R19" s="40"/>
      <c r="S19" s="40"/>
      <c r="T19" s="40"/>
      <c r="U19" s="40"/>
      <c r="V19" s="40"/>
      <c r="W19" s="40"/>
      <c r="X19" s="193"/>
      <c r="AB19" s="26">
        <v>16</v>
      </c>
      <c r="AC19" s="59" t="s">
        <v>185</v>
      </c>
      <c r="AD19" s="59" t="s">
        <v>186</v>
      </c>
    </row>
    <row r="20" spans="1:30" ht="13.5">
      <c r="A20" s="84"/>
      <c r="B20" s="71">
        <v>4</v>
      </c>
      <c r="C20" s="205"/>
      <c r="D20" s="205"/>
      <c r="E20" s="73">
        <f t="shared" si="0"/>
      </c>
      <c r="F20" s="205"/>
      <c r="G20" s="73">
        <f t="shared" si="1"/>
      </c>
      <c r="H20" s="205"/>
      <c r="I20" s="73">
        <f t="shared" si="2"/>
      </c>
      <c r="J20" s="205"/>
      <c r="K20" s="198"/>
      <c r="L20" s="199"/>
      <c r="N20" s="44">
        <v>10</v>
      </c>
      <c r="O20" s="84"/>
      <c r="P20" s="84"/>
      <c r="Q20" s="39"/>
      <c r="R20" s="40"/>
      <c r="S20" s="40"/>
      <c r="T20" s="40"/>
      <c r="U20" s="40"/>
      <c r="V20" s="40"/>
      <c r="W20" s="40"/>
      <c r="X20" s="193"/>
      <c r="AB20" s="26">
        <v>17</v>
      </c>
      <c r="AC20" s="59" t="s">
        <v>187</v>
      </c>
      <c r="AD20" s="59" t="s">
        <v>188</v>
      </c>
    </row>
    <row r="21" spans="1:30" ht="13.5">
      <c r="A21" s="84"/>
      <c r="B21" s="71">
        <v>5</v>
      </c>
      <c r="C21" s="205"/>
      <c r="D21" s="205"/>
      <c r="E21" s="73">
        <f t="shared" si="0"/>
      </c>
      <c r="F21" s="205"/>
      <c r="G21" s="73">
        <f t="shared" si="1"/>
      </c>
      <c r="H21" s="205"/>
      <c r="I21" s="73">
        <f t="shared" si="2"/>
      </c>
      <c r="J21" s="205"/>
      <c r="K21" s="198"/>
      <c r="L21" s="199"/>
      <c r="N21" s="44">
        <v>11</v>
      </c>
      <c r="O21" s="84"/>
      <c r="P21" s="84"/>
      <c r="Q21" s="39"/>
      <c r="R21" s="40"/>
      <c r="S21" s="40"/>
      <c r="T21" s="40"/>
      <c r="U21" s="40"/>
      <c r="V21" s="40"/>
      <c r="W21" s="40"/>
      <c r="X21" s="193"/>
      <c r="AB21" s="26">
        <v>18</v>
      </c>
      <c r="AC21" s="59" t="s">
        <v>189</v>
      </c>
      <c r="AD21" s="59" t="s">
        <v>190</v>
      </c>
    </row>
    <row r="22" spans="1:30" ht="13.5">
      <c r="A22" s="84"/>
      <c r="B22" s="71">
        <v>6</v>
      </c>
      <c r="C22" s="205"/>
      <c r="D22" s="205"/>
      <c r="E22" s="73">
        <f t="shared" si="0"/>
      </c>
      <c r="F22" s="205"/>
      <c r="G22" s="73">
        <f t="shared" si="1"/>
      </c>
      <c r="H22" s="205"/>
      <c r="I22" s="73">
        <f t="shared" si="2"/>
      </c>
      <c r="J22" s="205"/>
      <c r="K22" s="198"/>
      <c r="L22" s="199"/>
      <c r="N22" s="44">
        <v>12</v>
      </c>
      <c r="O22" s="84"/>
      <c r="P22" s="84"/>
      <c r="Q22" s="39"/>
      <c r="R22" s="40"/>
      <c r="S22" s="40"/>
      <c r="T22" s="40"/>
      <c r="U22" s="40"/>
      <c r="V22" s="40"/>
      <c r="W22" s="40"/>
      <c r="X22" s="193"/>
      <c r="AB22" s="26">
        <v>19</v>
      </c>
      <c r="AC22" s="59" t="s">
        <v>191</v>
      </c>
      <c r="AD22" s="59" t="s">
        <v>192</v>
      </c>
    </row>
    <row r="23" spans="1:30" ht="13.5">
      <c r="A23" s="84"/>
      <c r="B23" s="71">
        <v>7</v>
      </c>
      <c r="C23" s="205"/>
      <c r="D23" s="205"/>
      <c r="E23" s="73">
        <f t="shared" si="0"/>
      </c>
      <c r="F23" s="205"/>
      <c r="G23" s="73">
        <f t="shared" si="1"/>
      </c>
      <c r="H23" s="205"/>
      <c r="I23" s="73">
        <f t="shared" si="2"/>
      </c>
      <c r="J23" s="205"/>
      <c r="K23" s="198"/>
      <c r="L23" s="199"/>
      <c r="N23" s="44">
        <v>13</v>
      </c>
      <c r="O23" s="84"/>
      <c r="P23" s="84"/>
      <c r="Q23" s="39"/>
      <c r="R23" s="40"/>
      <c r="S23" s="40"/>
      <c r="T23" s="40"/>
      <c r="U23" s="40"/>
      <c r="V23" s="40"/>
      <c r="W23" s="40"/>
      <c r="X23" s="193"/>
      <c r="AB23" s="26">
        <v>20</v>
      </c>
      <c r="AC23" s="59" t="s">
        <v>193</v>
      </c>
      <c r="AD23" s="59" t="s">
        <v>194</v>
      </c>
    </row>
    <row r="24" spans="1:30" ht="13.5">
      <c r="A24" s="74"/>
      <c r="B24" s="208" t="s">
        <v>68</v>
      </c>
      <c r="C24" s="208"/>
      <c r="D24" s="147"/>
      <c r="E24" s="75"/>
      <c r="F24" s="78"/>
      <c r="G24" s="78"/>
      <c r="H24" s="78"/>
      <c r="I24" s="75"/>
      <c r="J24" s="75"/>
      <c r="K24" s="75"/>
      <c r="L24" s="75"/>
      <c r="N24" s="44">
        <v>14</v>
      </c>
      <c r="O24" s="84"/>
      <c r="P24" s="84"/>
      <c r="Q24" s="39"/>
      <c r="R24" s="40"/>
      <c r="S24" s="40"/>
      <c r="T24" s="40"/>
      <c r="U24" s="40"/>
      <c r="V24" s="40"/>
      <c r="W24" s="40"/>
      <c r="X24" s="193"/>
      <c r="AB24" s="26">
        <v>21</v>
      </c>
      <c r="AC24" s="59" t="s">
        <v>195</v>
      </c>
      <c r="AD24" s="59" t="s">
        <v>196</v>
      </c>
    </row>
    <row r="25" spans="1:30" ht="13.5">
      <c r="A25" s="74"/>
      <c r="B25" s="78"/>
      <c r="C25" s="201" t="s">
        <v>142</v>
      </c>
      <c r="D25" s="201"/>
      <c r="E25" s="75"/>
      <c r="F25" s="78"/>
      <c r="G25" s="78"/>
      <c r="H25" s="78"/>
      <c r="I25" s="75"/>
      <c r="J25" s="75"/>
      <c r="K25" s="204" t="s">
        <v>146</v>
      </c>
      <c r="L25" s="204"/>
      <c r="N25" s="44">
        <v>15</v>
      </c>
      <c r="O25" s="84"/>
      <c r="P25" s="84"/>
      <c r="Q25" s="39"/>
      <c r="R25" s="40"/>
      <c r="S25" s="40"/>
      <c r="T25" s="40"/>
      <c r="U25" s="40"/>
      <c r="V25" s="40"/>
      <c r="W25" s="40"/>
      <c r="X25" s="193"/>
      <c r="AB25" s="26">
        <v>22</v>
      </c>
      <c r="AC25" s="59" t="s">
        <v>197</v>
      </c>
      <c r="AD25" s="59" t="s">
        <v>198</v>
      </c>
    </row>
    <row r="26" spans="1:30" ht="13.5">
      <c r="A26" s="79" t="s">
        <v>32</v>
      </c>
      <c r="B26" s="80" t="s">
        <v>0</v>
      </c>
      <c r="C26" s="81" t="s">
        <v>1</v>
      </c>
      <c r="D26" s="81" t="s">
        <v>2</v>
      </c>
      <c r="E26" s="81" t="s">
        <v>3</v>
      </c>
      <c r="F26" s="81" t="s">
        <v>5</v>
      </c>
      <c r="G26" s="82" t="s">
        <v>6</v>
      </c>
      <c r="H26" s="82" t="s">
        <v>7</v>
      </c>
      <c r="I26" s="81" t="s">
        <v>8</v>
      </c>
      <c r="J26" s="154" t="s">
        <v>4</v>
      </c>
      <c r="K26" s="155" t="s">
        <v>132</v>
      </c>
      <c r="L26" s="155" t="s">
        <v>133</v>
      </c>
      <c r="N26" s="44">
        <v>16</v>
      </c>
      <c r="O26" s="84"/>
      <c r="P26" s="84"/>
      <c r="Q26" s="39"/>
      <c r="R26" s="40"/>
      <c r="S26" s="40"/>
      <c r="T26" s="40"/>
      <c r="U26" s="40"/>
      <c r="V26" s="40"/>
      <c r="W26" s="40"/>
      <c r="X26" s="193"/>
      <c r="AB26" s="26">
        <v>23</v>
      </c>
      <c r="AC26" s="59" t="s">
        <v>199</v>
      </c>
      <c r="AD26" s="59" t="s">
        <v>200</v>
      </c>
    </row>
    <row r="27" spans="1:30" ht="13.5" customHeight="1">
      <c r="A27" s="84"/>
      <c r="B27" s="85">
        <v>1</v>
      </c>
      <c r="C27" s="86">
        <f>IF(A27="","",$E$3)</f>
      </c>
      <c r="D27" s="87">
        <f>IF(A27="","",$E$10&amp;"単A")</f>
      </c>
      <c r="E27" s="86">
        <f aca="true" t="shared" si="3" ref="E27:E34">IF(A27="","",VLOOKUP(A27,$N$11:$X$90,2,FALSE))</f>
      </c>
      <c r="F27" s="86">
        <f aca="true" t="shared" si="4" ref="F27:F34">IF(A27="","",VLOOKUP(A27,$N$11:$X$90,3,FALSE))</f>
      </c>
      <c r="G27" s="86">
        <f aca="true" t="shared" si="5" ref="G27:G34">IF(A27="","",VLOOKUP(A27,$N$11:$X$90,4,FALSE))</f>
      </c>
      <c r="H27" s="206" t="s">
        <v>31</v>
      </c>
      <c r="I27" s="86">
        <f aca="true" t="shared" si="6" ref="I27:I34">IF(A27="","",VLOOKUP(A27,$N$11:$X$90,10,FALSE))</f>
      </c>
      <c r="J27" s="86">
        <f>IF(A27="","",$E$11)</f>
      </c>
      <c r="K27" s="186"/>
      <c r="L27" s="186"/>
      <c r="N27" s="44">
        <v>17</v>
      </c>
      <c r="O27" s="84"/>
      <c r="P27" s="84"/>
      <c r="Q27" s="39"/>
      <c r="R27" s="40"/>
      <c r="S27" s="40"/>
      <c r="T27" s="40"/>
      <c r="U27" s="40"/>
      <c r="V27" s="40"/>
      <c r="W27" s="40"/>
      <c r="X27" s="193"/>
      <c r="AB27" s="26">
        <v>24</v>
      </c>
      <c r="AC27" s="59" t="s">
        <v>201</v>
      </c>
      <c r="AD27" s="59" t="s">
        <v>202</v>
      </c>
    </row>
    <row r="28" spans="1:30" ht="13.5">
      <c r="A28" s="84"/>
      <c r="B28" s="85">
        <v>2</v>
      </c>
      <c r="C28" s="86">
        <f aca="true" t="shared" si="7" ref="C28:C34">IF(A28="","",$E$3)</f>
      </c>
      <c r="D28" s="87">
        <f aca="true" t="shared" si="8" ref="D28:D61">IF(A28="","",$E$10&amp;"単A")</f>
      </c>
      <c r="E28" s="86">
        <f t="shared" si="3"/>
      </c>
      <c r="F28" s="86">
        <f t="shared" si="4"/>
      </c>
      <c r="G28" s="86">
        <f t="shared" si="5"/>
      </c>
      <c r="H28" s="206"/>
      <c r="I28" s="86">
        <f t="shared" si="6"/>
      </c>
      <c r="J28" s="86">
        <f aca="true" t="shared" si="9" ref="J28:J34">IF(A28="","",$E$11)</f>
      </c>
      <c r="K28" s="186"/>
      <c r="L28" s="186"/>
      <c r="N28" s="44">
        <v>18</v>
      </c>
      <c r="O28" s="84"/>
      <c r="P28" s="84"/>
      <c r="Q28" s="39"/>
      <c r="R28" s="40"/>
      <c r="S28" s="40"/>
      <c r="T28" s="40"/>
      <c r="U28" s="40"/>
      <c r="V28" s="40"/>
      <c r="W28" s="40"/>
      <c r="X28" s="193"/>
      <c r="AB28" s="26">
        <v>25</v>
      </c>
      <c r="AC28" s="59" t="s">
        <v>203</v>
      </c>
      <c r="AD28" s="59" t="s">
        <v>204</v>
      </c>
    </row>
    <row r="29" spans="1:30" ht="13.5">
      <c r="A29" s="84"/>
      <c r="B29" s="85">
        <v>3</v>
      </c>
      <c r="C29" s="86">
        <f t="shared" si="7"/>
      </c>
      <c r="D29" s="87">
        <f t="shared" si="8"/>
      </c>
      <c r="E29" s="86">
        <f t="shared" si="3"/>
      </c>
      <c r="F29" s="86">
        <f t="shared" si="4"/>
      </c>
      <c r="G29" s="86">
        <f t="shared" si="5"/>
      </c>
      <c r="H29" s="206"/>
      <c r="I29" s="86">
        <f t="shared" si="6"/>
      </c>
      <c r="J29" s="86">
        <f t="shared" si="9"/>
      </c>
      <c r="K29" s="186"/>
      <c r="L29" s="186"/>
      <c r="N29" s="44">
        <v>19</v>
      </c>
      <c r="O29" s="84"/>
      <c r="P29" s="84"/>
      <c r="Q29" s="39"/>
      <c r="R29" s="40"/>
      <c r="S29" s="40"/>
      <c r="T29" s="40"/>
      <c r="U29" s="40"/>
      <c r="V29" s="40"/>
      <c r="W29" s="40"/>
      <c r="X29" s="193"/>
      <c r="AB29" s="26">
        <v>26</v>
      </c>
      <c r="AC29" s="59" t="s">
        <v>205</v>
      </c>
      <c r="AD29" s="59" t="s">
        <v>206</v>
      </c>
    </row>
    <row r="30" spans="1:30" ht="13.5">
      <c r="A30" s="84"/>
      <c r="B30" s="85">
        <v>4</v>
      </c>
      <c r="C30" s="86">
        <f t="shared" si="7"/>
      </c>
      <c r="D30" s="87">
        <f t="shared" si="8"/>
      </c>
      <c r="E30" s="86">
        <f t="shared" si="3"/>
      </c>
      <c r="F30" s="86">
        <f t="shared" si="4"/>
      </c>
      <c r="G30" s="86">
        <f t="shared" si="5"/>
      </c>
      <c r="H30" s="206"/>
      <c r="I30" s="86">
        <f t="shared" si="6"/>
      </c>
      <c r="J30" s="86">
        <f t="shared" si="9"/>
      </c>
      <c r="K30" s="186"/>
      <c r="L30" s="186"/>
      <c r="N30" s="44">
        <v>20</v>
      </c>
      <c r="O30" s="84"/>
      <c r="P30" s="84"/>
      <c r="Q30" s="39"/>
      <c r="R30" s="40"/>
      <c r="S30" s="40"/>
      <c r="T30" s="40"/>
      <c r="U30" s="40"/>
      <c r="V30" s="40"/>
      <c r="W30" s="40"/>
      <c r="X30" s="193"/>
      <c r="AB30" s="26">
        <v>27</v>
      </c>
      <c r="AC30" s="59" t="s">
        <v>207</v>
      </c>
      <c r="AD30" s="59" t="s">
        <v>208</v>
      </c>
    </row>
    <row r="31" spans="1:30" ht="13.5">
      <c r="A31" s="84"/>
      <c r="B31" s="85">
        <v>5</v>
      </c>
      <c r="C31" s="86">
        <f t="shared" si="7"/>
      </c>
      <c r="D31" s="87">
        <f t="shared" si="8"/>
      </c>
      <c r="E31" s="86">
        <f t="shared" si="3"/>
      </c>
      <c r="F31" s="86">
        <f t="shared" si="4"/>
      </c>
      <c r="G31" s="86">
        <f t="shared" si="5"/>
      </c>
      <c r="H31" s="206"/>
      <c r="I31" s="86">
        <f t="shared" si="6"/>
      </c>
      <c r="J31" s="86">
        <f t="shared" si="9"/>
      </c>
      <c r="K31" s="186"/>
      <c r="L31" s="186"/>
      <c r="N31" s="44">
        <v>21</v>
      </c>
      <c r="O31" s="84"/>
      <c r="P31" s="84"/>
      <c r="Q31" s="39"/>
      <c r="R31" s="40"/>
      <c r="S31" s="40"/>
      <c r="T31" s="40"/>
      <c r="U31" s="40"/>
      <c r="V31" s="40"/>
      <c r="W31" s="40"/>
      <c r="X31" s="193"/>
      <c r="AB31" s="26">
        <v>28</v>
      </c>
      <c r="AC31" s="59" t="s">
        <v>209</v>
      </c>
      <c r="AD31" s="59" t="s">
        <v>210</v>
      </c>
    </row>
    <row r="32" spans="1:30" ht="13.5">
      <c r="A32" s="84"/>
      <c r="B32" s="85">
        <v>6</v>
      </c>
      <c r="C32" s="86">
        <f t="shared" si="7"/>
      </c>
      <c r="D32" s="87">
        <f t="shared" si="8"/>
      </c>
      <c r="E32" s="86">
        <f t="shared" si="3"/>
      </c>
      <c r="F32" s="86">
        <f t="shared" si="4"/>
      </c>
      <c r="G32" s="86">
        <f t="shared" si="5"/>
      </c>
      <c r="H32" s="206"/>
      <c r="I32" s="86">
        <f t="shared" si="6"/>
      </c>
      <c r="J32" s="86">
        <f t="shared" si="9"/>
      </c>
      <c r="K32" s="186"/>
      <c r="L32" s="186"/>
      <c r="N32" s="44">
        <v>22</v>
      </c>
      <c r="O32" s="84"/>
      <c r="P32" s="84"/>
      <c r="Q32" s="39"/>
      <c r="R32" s="40"/>
      <c r="S32" s="40"/>
      <c r="T32" s="40"/>
      <c r="U32" s="40"/>
      <c r="V32" s="40"/>
      <c r="W32" s="40"/>
      <c r="X32" s="193"/>
      <c r="AB32" s="26">
        <v>29</v>
      </c>
      <c r="AC32" s="59" t="s">
        <v>211</v>
      </c>
      <c r="AD32" s="59" t="s">
        <v>212</v>
      </c>
    </row>
    <row r="33" spans="1:30" ht="13.5">
      <c r="A33" s="84"/>
      <c r="B33" s="85">
        <v>7</v>
      </c>
      <c r="C33" s="86">
        <f t="shared" si="7"/>
      </c>
      <c r="D33" s="87">
        <f t="shared" si="8"/>
      </c>
      <c r="E33" s="86">
        <f t="shared" si="3"/>
      </c>
      <c r="F33" s="86">
        <f t="shared" si="4"/>
      </c>
      <c r="G33" s="86">
        <f t="shared" si="5"/>
      </c>
      <c r="H33" s="206"/>
      <c r="I33" s="86">
        <f t="shared" si="6"/>
      </c>
      <c r="J33" s="86">
        <f t="shared" si="9"/>
      </c>
      <c r="K33" s="186"/>
      <c r="L33" s="186"/>
      <c r="N33" s="44">
        <v>23</v>
      </c>
      <c r="O33" s="84"/>
      <c r="P33" s="84"/>
      <c r="Q33" s="39"/>
      <c r="R33" s="40"/>
      <c r="S33" s="40"/>
      <c r="T33" s="40"/>
      <c r="U33" s="40"/>
      <c r="V33" s="40"/>
      <c r="W33" s="40"/>
      <c r="X33" s="193"/>
      <c r="AB33" s="26">
        <v>30</v>
      </c>
      <c r="AC33" s="59" t="s">
        <v>213</v>
      </c>
      <c r="AD33" s="59" t="s">
        <v>214</v>
      </c>
    </row>
    <row r="34" spans="1:30" ht="13.5">
      <c r="A34" s="84"/>
      <c r="B34" s="85">
        <v>8</v>
      </c>
      <c r="C34" s="86">
        <f t="shared" si="7"/>
      </c>
      <c r="D34" s="87">
        <f t="shared" si="8"/>
      </c>
      <c r="E34" s="86">
        <f t="shared" si="3"/>
      </c>
      <c r="F34" s="86">
        <f t="shared" si="4"/>
      </c>
      <c r="G34" s="86">
        <f t="shared" si="5"/>
      </c>
      <c r="H34" s="206"/>
      <c r="I34" s="86">
        <f t="shared" si="6"/>
      </c>
      <c r="J34" s="86">
        <f t="shared" si="9"/>
      </c>
      <c r="K34" s="186"/>
      <c r="L34" s="186"/>
      <c r="N34" s="44">
        <v>24</v>
      </c>
      <c r="O34" s="84"/>
      <c r="P34" s="84"/>
      <c r="Q34" s="39"/>
      <c r="R34" s="40"/>
      <c r="S34" s="40"/>
      <c r="T34" s="40"/>
      <c r="U34" s="40"/>
      <c r="V34" s="40"/>
      <c r="W34" s="40"/>
      <c r="X34" s="193"/>
      <c r="AB34" s="26">
        <v>31</v>
      </c>
      <c r="AC34" s="59" t="s">
        <v>215</v>
      </c>
      <c r="AD34" s="59" t="s">
        <v>216</v>
      </c>
    </row>
    <row r="35" spans="1:30" ht="13.5">
      <c r="A35" s="84"/>
      <c r="B35" s="85">
        <v>9</v>
      </c>
      <c r="C35" s="86">
        <f aca="true" t="shared" si="10" ref="C35:C46">IF(A35="","",$E$3)</f>
      </c>
      <c r="D35" s="87">
        <f t="shared" si="8"/>
      </c>
      <c r="E35" s="86">
        <f aca="true" t="shared" si="11" ref="E35:E46">IF(A35="","",VLOOKUP(A35,$N$11:$X$90,2,FALSE))</f>
      </c>
      <c r="F35" s="86">
        <f aca="true" t="shared" si="12" ref="F35:F46">IF(A35="","",VLOOKUP(A35,$N$11:$X$90,3,FALSE))</f>
      </c>
      <c r="G35" s="86">
        <f aca="true" t="shared" si="13" ref="G35:G46">IF(A35="","",VLOOKUP(A35,$N$11:$X$90,4,FALSE))</f>
      </c>
      <c r="H35" s="206"/>
      <c r="I35" s="86">
        <f aca="true" t="shared" si="14" ref="I35:I46">IF(A35="","",VLOOKUP(A35,$N$11:$X$90,10,FALSE))</f>
      </c>
      <c r="J35" s="86">
        <f aca="true" t="shared" si="15" ref="J35:J46">IF(A35="","",$E$11)</f>
      </c>
      <c r="K35" s="186"/>
      <c r="L35" s="186"/>
      <c r="N35" s="44">
        <v>25</v>
      </c>
      <c r="O35" s="84"/>
      <c r="P35" s="84"/>
      <c r="Q35" s="39"/>
      <c r="R35" s="40"/>
      <c r="S35" s="40"/>
      <c r="T35" s="40"/>
      <c r="U35" s="40"/>
      <c r="V35" s="40"/>
      <c r="W35" s="40"/>
      <c r="X35" s="193"/>
      <c r="AB35" s="26">
        <v>32</v>
      </c>
      <c r="AC35" s="59" t="s">
        <v>217</v>
      </c>
      <c r="AD35" s="59" t="s">
        <v>218</v>
      </c>
    </row>
    <row r="36" spans="1:30" ht="13.5">
      <c r="A36" s="84"/>
      <c r="B36" s="85">
        <v>10</v>
      </c>
      <c r="C36" s="86">
        <f t="shared" si="10"/>
      </c>
      <c r="D36" s="87">
        <f t="shared" si="8"/>
      </c>
      <c r="E36" s="86">
        <f t="shared" si="11"/>
      </c>
      <c r="F36" s="86">
        <f t="shared" si="12"/>
      </c>
      <c r="G36" s="86">
        <f t="shared" si="13"/>
      </c>
      <c r="H36" s="206"/>
      <c r="I36" s="86">
        <f t="shared" si="14"/>
      </c>
      <c r="J36" s="86">
        <f t="shared" si="15"/>
      </c>
      <c r="K36" s="186"/>
      <c r="L36" s="186"/>
      <c r="N36" s="44">
        <v>26</v>
      </c>
      <c r="O36" s="84"/>
      <c r="P36" s="84"/>
      <c r="Q36" s="39"/>
      <c r="R36" s="40"/>
      <c r="S36" s="40"/>
      <c r="T36" s="40"/>
      <c r="U36" s="40"/>
      <c r="V36" s="40"/>
      <c r="W36" s="40"/>
      <c r="X36" s="193"/>
      <c r="AB36" s="26">
        <v>33</v>
      </c>
      <c r="AC36" s="59" t="s">
        <v>219</v>
      </c>
      <c r="AD36" s="59" t="s">
        <v>220</v>
      </c>
    </row>
    <row r="37" spans="1:30" ht="13.5">
      <c r="A37" s="84"/>
      <c r="B37" s="85">
        <v>11</v>
      </c>
      <c r="C37" s="86">
        <f t="shared" si="10"/>
      </c>
      <c r="D37" s="87">
        <f t="shared" si="8"/>
      </c>
      <c r="E37" s="86">
        <f t="shared" si="11"/>
      </c>
      <c r="F37" s="86">
        <f t="shared" si="12"/>
      </c>
      <c r="G37" s="86">
        <f t="shared" si="13"/>
      </c>
      <c r="H37" s="206"/>
      <c r="I37" s="86">
        <f t="shared" si="14"/>
      </c>
      <c r="J37" s="86">
        <f t="shared" si="15"/>
      </c>
      <c r="K37" s="186"/>
      <c r="L37" s="186"/>
      <c r="N37" s="44">
        <v>27</v>
      </c>
      <c r="O37" s="84"/>
      <c r="P37" s="84"/>
      <c r="Q37" s="39"/>
      <c r="R37" s="40"/>
      <c r="S37" s="40"/>
      <c r="T37" s="40"/>
      <c r="U37" s="40"/>
      <c r="V37" s="40"/>
      <c r="W37" s="40"/>
      <c r="X37" s="193"/>
      <c r="AB37" s="26">
        <v>34</v>
      </c>
      <c r="AC37" s="59" t="s">
        <v>221</v>
      </c>
      <c r="AD37" s="59" t="s">
        <v>222</v>
      </c>
    </row>
    <row r="38" spans="1:30" ht="13.5">
      <c r="A38" s="84"/>
      <c r="B38" s="85">
        <v>12</v>
      </c>
      <c r="C38" s="86">
        <f t="shared" si="10"/>
      </c>
      <c r="D38" s="87">
        <f t="shared" si="8"/>
      </c>
      <c r="E38" s="86">
        <f t="shared" si="11"/>
      </c>
      <c r="F38" s="86">
        <f t="shared" si="12"/>
      </c>
      <c r="G38" s="86">
        <f t="shared" si="13"/>
      </c>
      <c r="H38" s="206"/>
      <c r="I38" s="86">
        <f t="shared" si="14"/>
      </c>
      <c r="J38" s="86">
        <f t="shared" si="15"/>
      </c>
      <c r="K38" s="186"/>
      <c r="L38" s="186"/>
      <c r="N38" s="44">
        <v>28</v>
      </c>
      <c r="O38" s="84"/>
      <c r="P38" s="84"/>
      <c r="Q38" s="39"/>
      <c r="R38" s="40"/>
      <c r="S38" s="40"/>
      <c r="T38" s="40"/>
      <c r="U38" s="40"/>
      <c r="V38" s="40"/>
      <c r="W38" s="40"/>
      <c r="X38" s="193"/>
      <c r="AB38" s="26">
        <v>35</v>
      </c>
      <c r="AC38" s="59" t="s">
        <v>223</v>
      </c>
      <c r="AD38" s="59" t="s">
        <v>224</v>
      </c>
    </row>
    <row r="39" spans="1:30" ht="13.5">
      <c r="A39" s="84"/>
      <c r="B39" s="85">
        <v>13</v>
      </c>
      <c r="C39" s="86">
        <f t="shared" si="10"/>
      </c>
      <c r="D39" s="87">
        <f t="shared" si="8"/>
      </c>
      <c r="E39" s="86">
        <f t="shared" si="11"/>
      </c>
      <c r="F39" s="86">
        <f t="shared" si="12"/>
      </c>
      <c r="G39" s="86">
        <f t="shared" si="13"/>
      </c>
      <c r="H39" s="206"/>
      <c r="I39" s="86">
        <f t="shared" si="14"/>
      </c>
      <c r="J39" s="86">
        <f t="shared" si="15"/>
      </c>
      <c r="K39" s="186"/>
      <c r="L39" s="186"/>
      <c r="N39" s="44">
        <v>29</v>
      </c>
      <c r="O39" s="84"/>
      <c r="P39" s="84"/>
      <c r="Q39" s="39"/>
      <c r="R39" s="40"/>
      <c r="S39" s="40"/>
      <c r="T39" s="40"/>
      <c r="U39" s="40"/>
      <c r="V39" s="40"/>
      <c r="W39" s="40"/>
      <c r="X39" s="193"/>
      <c r="AB39" s="26">
        <v>36</v>
      </c>
      <c r="AC39" s="59" t="s">
        <v>225</v>
      </c>
      <c r="AD39" s="59" t="s">
        <v>226</v>
      </c>
    </row>
    <row r="40" spans="1:30" ht="13.5">
      <c r="A40" s="84"/>
      <c r="B40" s="85">
        <v>14</v>
      </c>
      <c r="C40" s="86">
        <f t="shared" si="10"/>
      </c>
      <c r="D40" s="87">
        <f t="shared" si="8"/>
      </c>
      <c r="E40" s="86">
        <f t="shared" si="11"/>
      </c>
      <c r="F40" s="86">
        <f t="shared" si="12"/>
      </c>
      <c r="G40" s="86">
        <f t="shared" si="13"/>
      </c>
      <c r="H40" s="206"/>
      <c r="I40" s="86">
        <f t="shared" si="14"/>
      </c>
      <c r="J40" s="86">
        <f t="shared" si="15"/>
      </c>
      <c r="K40" s="186"/>
      <c r="L40" s="186"/>
      <c r="N40" s="44">
        <v>30</v>
      </c>
      <c r="O40" s="84"/>
      <c r="P40" s="84"/>
      <c r="Q40" s="39"/>
      <c r="R40" s="40"/>
      <c r="S40" s="40"/>
      <c r="T40" s="40"/>
      <c r="U40" s="40"/>
      <c r="V40" s="40"/>
      <c r="W40" s="40"/>
      <c r="X40" s="193"/>
      <c r="AB40" s="26">
        <v>37</v>
      </c>
      <c r="AC40" s="59" t="s">
        <v>227</v>
      </c>
      <c r="AD40" s="59" t="s">
        <v>228</v>
      </c>
    </row>
    <row r="41" spans="1:30" ht="13.5">
      <c r="A41" s="84"/>
      <c r="B41" s="85">
        <v>15</v>
      </c>
      <c r="C41" s="86">
        <f t="shared" si="10"/>
      </c>
      <c r="D41" s="87">
        <f t="shared" si="8"/>
      </c>
      <c r="E41" s="86">
        <f t="shared" si="11"/>
      </c>
      <c r="F41" s="86">
        <f t="shared" si="12"/>
      </c>
      <c r="G41" s="86">
        <f t="shared" si="13"/>
      </c>
      <c r="H41" s="206"/>
      <c r="I41" s="86">
        <f t="shared" si="14"/>
      </c>
      <c r="J41" s="86">
        <f t="shared" si="15"/>
      </c>
      <c r="K41" s="186"/>
      <c r="L41" s="186"/>
      <c r="N41" s="44">
        <v>31</v>
      </c>
      <c r="O41" s="84"/>
      <c r="P41" s="84"/>
      <c r="Q41" s="39"/>
      <c r="R41" s="40"/>
      <c r="S41" s="40"/>
      <c r="T41" s="40"/>
      <c r="U41" s="40"/>
      <c r="V41" s="40"/>
      <c r="W41" s="40"/>
      <c r="X41" s="193"/>
      <c r="AB41" s="26">
        <v>38</v>
      </c>
      <c r="AC41" s="59" t="s">
        <v>229</v>
      </c>
      <c r="AD41" s="59" t="s">
        <v>230</v>
      </c>
    </row>
    <row r="42" spans="1:30" ht="13.5">
      <c r="A42" s="84"/>
      <c r="B42" s="85">
        <v>16</v>
      </c>
      <c r="C42" s="86">
        <f t="shared" si="10"/>
      </c>
      <c r="D42" s="87">
        <f t="shared" si="8"/>
      </c>
      <c r="E42" s="86">
        <f t="shared" si="11"/>
      </c>
      <c r="F42" s="86">
        <f t="shared" si="12"/>
      </c>
      <c r="G42" s="86">
        <f t="shared" si="13"/>
      </c>
      <c r="H42" s="206"/>
      <c r="I42" s="86">
        <f t="shared" si="14"/>
      </c>
      <c r="J42" s="86">
        <f t="shared" si="15"/>
      </c>
      <c r="K42" s="186"/>
      <c r="L42" s="186"/>
      <c r="N42" s="44">
        <v>32</v>
      </c>
      <c r="O42" s="84"/>
      <c r="P42" s="84"/>
      <c r="Q42" s="39"/>
      <c r="R42" s="40"/>
      <c r="S42" s="40"/>
      <c r="T42" s="40"/>
      <c r="U42" s="40"/>
      <c r="V42" s="40"/>
      <c r="W42" s="40"/>
      <c r="X42" s="193"/>
      <c r="AB42" s="26">
        <v>39</v>
      </c>
      <c r="AC42" s="59" t="s">
        <v>231</v>
      </c>
      <c r="AD42" s="59" t="s">
        <v>232</v>
      </c>
    </row>
    <row r="43" spans="1:30" ht="13.5">
      <c r="A43" s="84"/>
      <c r="B43" s="85">
        <v>17</v>
      </c>
      <c r="C43" s="86">
        <f t="shared" si="10"/>
      </c>
      <c r="D43" s="87">
        <f t="shared" si="8"/>
      </c>
      <c r="E43" s="86">
        <f t="shared" si="11"/>
      </c>
      <c r="F43" s="86">
        <f t="shared" si="12"/>
      </c>
      <c r="G43" s="86">
        <f t="shared" si="13"/>
      </c>
      <c r="H43" s="206"/>
      <c r="I43" s="86">
        <f t="shared" si="14"/>
      </c>
      <c r="J43" s="86">
        <f t="shared" si="15"/>
      </c>
      <c r="K43" s="186"/>
      <c r="L43" s="186"/>
      <c r="N43" s="44">
        <v>33</v>
      </c>
      <c r="O43" s="84"/>
      <c r="P43" s="84"/>
      <c r="Q43" s="39"/>
      <c r="R43" s="40"/>
      <c r="S43" s="40"/>
      <c r="T43" s="40"/>
      <c r="U43" s="40"/>
      <c r="V43" s="40"/>
      <c r="W43" s="40"/>
      <c r="X43" s="193"/>
      <c r="AB43" s="26">
        <v>40</v>
      </c>
      <c r="AC43" s="59" t="s">
        <v>233</v>
      </c>
      <c r="AD43" s="59" t="s">
        <v>234</v>
      </c>
    </row>
    <row r="44" spans="1:30" ht="13.5">
      <c r="A44" s="84"/>
      <c r="B44" s="85">
        <v>18</v>
      </c>
      <c r="C44" s="86">
        <f t="shared" si="10"/>
      </c>
      <c r="D44" s="87">
        <f t="shared" si="8"/>
      </c>
      <c r="E44" s="86">
        <f t="shared" si="11"/>
      </c>
      <c r="F44" s="86">
        <f t="shared" si="12"/>
      </c>
      <c r="G44" s="86">
        <f t="shared" si="13"/>
      </c>
      <c r="H44" s="206"/>
      <c r="I44" s="86">
        <f t="shared" si="14"/>
      </c>
      <c r="J44" s="86">
        <f t="shared" si="15"/>
      </c>
      <c r="K44" s="186"/>
      <c r="L44" s="186"/>
      <c r="N44" s="44">
        <v>34</v>
      </c>
      <c r="O44" s="84"/>
      <c r="P44" s="84"/>
      <c r="Q44" s="39"/>
      <c r="R44" s="40"/>
      <c r="S44" s="40"/>
      <c r="T44" s="40"/>
      <c r="U44" s="40"/>
      <c r="V44" s="40"/>
      <c r="W44" s="40"/>
      <c r="X44" s="193"/>
      <c r="AB44" s="26">
        <v>41</v>
      </c>
      <c r="AC44" s="59" t="s">
        <v>235</v>
      </c>
      <c r="AD44" s="59" t="s">
        <v>236</v>
      </c>
    </row>
    <row r="45" spans="1:30" ht="13.5" customHeight="1">
      <c r="A45" s="84"/>
      <c r="B45" s="85">
        <v>19</v>
      </c>
      <c r="C45" s="86">
        <f t="shared" si="10"/>
      </c>
      <c r="D45" s="87">
        <f t="shared" si="8"/>
      </c>
      <c r="E45" s="86">
        <f t="shared" si="11"/>
      </c>
      <c r="F45" s="86">
        <f t="shared" si="12"/>
      </c>
      <c r="G45" s="86">
        <f t="shared" si="13"/>
      </c>
      <c r="H45" s="206"/>
      <c r="I45" s="86">
        <f t="shared" si="14"/>
      </c>
      <c r="J45" s="86">
        <f t="shared" si="15"/>
      </c>
      <c r="K45" s="186"/>
      <c r="L45" s="186"/>
      <c r="N45" s="44">
        <v>35</v>
      </c>
      <c r="O45" s="84"/>
      <c r="P45" s="84"/>
      <c r="Q45" s="39"/>
      <c r="R45" s="40"/>
      <c r="S45" s="40"/>
      <c r="T45" s="40"/>
      <c r="U45" s="40"/>
      <c r="V45" s="40"/>
      <c r="W45" s="40"/>
      <c r="X45" s="193"/>
      <c r="AB45" s="26">
        <v>42</v>
      </c>
      <c r="AC45" s="59" t="s">
        <v>237</v>
      </c>
      <c r="AD45" s="59" t="s">
        <v>238</v>
      </c>
    </row>
    <row r="46" spans="1:30" ht="13.5" customHeight="1">
      <c r="A46" s="84"/>
      <c r="B46" s="85">
        <v>20</v>
      </c>
      <c r="C46" s="86">
        <f t="shared" si="10"/>
      </c>
      <c r="D46" s="87">
        <f t="shared" si="8"/>
      </c>
      <c r="E46" s="86">
        <f t="shared" si="11"/>
      </c>
      <c r="F46" s="86">
        <f t="shared" si="12"/>
      </c>
      <c r="G46" s="86">
        <f t="shared" si="13"/>
      </c>
      <c r="H46" s="206"/>
      <c r="I46" s="86">
        <f t="shared" si="14"/>
      </c>
      <c r="J46" s="86">
        <f t="shared" si="15"/>
      </c>
      <c r="K46" s="186"/>
      <c r="L46" s="186"/>
      <c r="N46" s="44">
        <v>36</v>
      </c>
      <c r="O46" s="84"/>
      <c r="P46" s="84"/>
      <c r="Q46" s="39"/>
      <c r="R46" s="40"/>
      <c r="S46" s="40"/>
      <c r="T46" s="40"/>
      <c r="U46" s="40"/>
      <c r="V46" s="40"/>
      <c r="W46" s="40"/>
      <c r="X46" s="193"/>
      <c r="AB46" s="26">
        <v>43</v>
      </c>
      <c r="AC46" s="59"/>
      <c r="AD46" s="59"/>
    </row>
    <row r="47" spans="1:30" ht="13.5" customHeight="1">
      <c r="A47" s="84"/>
      <c r="B47" s="85">
        <v>21</v>
      </c>
      <c r="C47" s="86">
        <f aca="true" t="shared" si="16" ref="C47:C56">IF(A47="","",$E$3)</f>
      </c>
      <c r="D47" s="87">
        <f t="shared" si="8"/>
      </c>
      <c r="E47" s="86">
        <f aca="true" t="shared" si="17" ref="E47:E56">IF(A47="","",VLOOKUP(A47,$N$11:$X$90,2,FALSE))</f>
      </c>
      <c r="F47" s="86">
        <f aca="true" t="shared" si="18" ref="F47:F56">IF(A47="","",VLOOKUP(A47,$N$11:$X$90,3,FALSE))</f>
      </c>
      <c r="G47" s="86">
        <f aca="true" t="shared" si="19" ref="G47:G56">IF(A47="","",VLOOKUP(A47,$N$11:$X$90,4,FALSE))</f>
      </c>
      <c r="H47" s="206"/>
      <c r="I47" s="86">
        <f aca="true" t="shared" si="20" ref="I47:I56">IF(A47="","",VLOOKUP(A47,$N$11:$X$90,10,FALSE))</f>
      </c>
      <c r="J47" s="86">
        <f aca="true" t="shared" si="21" ref="J47:J56">IF(A47="","",$E$11)</f>
      </c>
      <c r="K47" s="186"/>
      <c r="L47" s="186"/>
      <c r="N47" s="44">
        <v>37</v>
      </c>
      <c r="O47" s="84"/>
      <c r="P47" s="84"/>
      <c r="Q47" s="39"/>
      <c r="R47" s="40"/>
      <c r="S47" s="40"/>
      <c r="T47" s="40"/>
      <c r="U47" s="40"/>
      <c r="V47" s="40"/>
      <c r="W47" s="40"/>
      <c r="X47" s="193"/>
      <c r="AB47" s="26">
        <v>44</v>
      </c>
      <c r="AC47" s="59"/>
      <c r="AD47" s="59"/>
    </row>
    <row r="48" spans="1:30" ht="13.5" customHeight="1">
      <c r="A48" s="84"/>
      <c r="B48" s="85">
        <v>22</v>
      </c>
      <c r="C48" s="86">
        <f t="shared" si="16"/>
      </c>
      <c r="D48" s="87">
        <f t="shared" si="8"/>
      </c>
      <c r="E48" s="86">
        <f t="shared" si="17"/>
      </c>
      <c r="F48" s="86">
        <f t="shared" si="18"/>
      </c>
      <c r="G48" s="86">
        <f t="shared" si="19"/>
      </c>
      <c r="H48" s="206"/>
      <c r="I48" s="86">
        <f t="shared" si="20"/>
      </c>
      <c r="J48" s="86">
        <f t="shared" si="21"/>
      </c>
      <c r="K48" s="186"/>
      <c r="L48" s="186"/>
      <c r="N48" s="44">
        <v>38</v>
      </c>
      <c r="O48" s="84"/>
      <c r="P48" s="84"/>
      <c r="Q48" s="39"/>
      <c r="R48" s="40"/>
      <c r="S48" s="40"/>
      <c r="T48" s="40"/>
      <c r="U48" s="40"/>
      <c r="V48" s="40"/>
      <c r="W48" s="40"/>
      <c r="X48" s="193"/>
      <c r="AB48" s="26">
        <v>45</v>
      </c>
      <c r="AC48" s="59"/>
      <c r="AD48" s="59"/>
    </row>
    <row r="49" spans="1:24" ht="13.5" customHeight="1">
      <c r="A49" s="84"/>
      <c r="B49" s="85">
        <v>23</v>
      </c>
      <c r="C49" s="86">
        <f t="shared" si="16"/>
      </c>
      <c r="D49" s="87">
        <f t="shared" si="8"/>
      </c>
      <c r="E49" s="86">
        <f t="shared" si="17"/>
      </c>
      <c r="F49" s="86">
        <f t="shared" si="18"/>
      </c>
      <c r="G49" s="86">
        <f t="shared" si="19"/>
      </c>
      <c r="H49" s="206"/>
      <c r="I49" s="86">
        <f t="shared" si="20"/>
      </c>
      <c r="J49" s="86">
        <f t="shared" si="21"/>
      </c>
      <c r="K49" s="186"/>
      <c r="L49" s="186"/>
      <c r="N49" s="44">
        <v>39</v>
      </c>
      <c r="O49" s="84"/>
      <c r="P49" s="84"/>
      <c r="Q49" s="39"/>
      <c r="R49" s="40"/>
      <c r="S49" s="40"/>
      <c r="T49" s="40"/>
      <c r="U49" s="40"/>
      <c r="V49" s="40"/>
      <c r="W49" s="40"/>
      <c r="X49" s="193"/>
    </row>
    <row r="50" spans="1:28" ht="13.5" customHeight="1">
      <c r="A50" s="84"/>
      <c r="B50" s="85">
        <v>24</v>
      </c>
      <c r="C50" s="86">
        <f t="shared" si="16"/>
      </c>
      <c r="D50" s="87">
        <f t="shared" si="8"/>
      </c>
      <c r="E50" s="86">
        <f t="shared" si="17"/>
      </c>
      <c r="F50" s="86">
        <f t="shared" si="18"/>
      </c>
      <c r="G50" s="86">
        <f t="shared" si="19"/>
      </c>
      <c r="H50" s="206"/>
      <c r="I50" s="86">
        <f t="shared" si="20"/>
      </c>
      <c r="J50" s="86">
        <f t="shared" si="21"/>
      </c>
      <c r="K50" s="186"/>
      <c r="L50" s="186"/>
      <c r="N50" s="44">
        <v>40</v>
      </c>
      <c r="O50" s="84"/>
      <c r="P50" s="84"/>
      <c r="Q50" s="39"/>
      <c r="R50" s="40"/>
      <c r="S50" s="40"/>
      <c r="T50" s="40"/>
      <c r="U50" s="40"/>
      <c r="V50" s="40"/>
      <c r="W50" s="40"/>
      <c r="X50" s="193"/>
      <c r="AB50" t="s">
        <v>239</v>
      </c>
    </row>
    <row r="51" spans="1:28" ht="13.5" customHeight="1">
      <c r="A51" s="84"/>
      <c r="B51" s="85">
        <v>25</v>
      </c>
      <c r="C51" s="86">
        <f t="shared" si="16"/>
      </c>
      <c r="D51" s="87">
        <f t="shared" si="8"/>
      </c>
      <c r="E51" s="86">
        <f t="shared" si="17"/>
      </c>
      <c r="F51" s="86">
        <f t="shared" si="18"/>
      </c>
      <c r="G51" s="86">
        <f t="shared" si="19"/>
      </c>
      <c r="H51" s="206"/>
      <c r="I51" s="86">
        <f t="shared" si="20"/>
      </c>
      <c r="J51" s="86">
        <f t="shared" si="21"/>
      </c>
      <c r="K51" s="186"/>
      <c r="L51" s="186"/>
      <c r="N51" s="44">
        <v>41</v>
      </c>
      <c r="O51" s="84"/>
      <c r="P51" s="84"/>
      <c r="Q51" s="39"/>
      <c r="R51" s="40"/>
      <c r="S51" s="40"/>
      <c r="T51" s="40"/>
      <c r="U51" s="40"/>
      <c r="V51" s="40"/>
      <c r="W51" s="40"/>
      <c r="X51" s="193"/>
      <c r="AB51" t="s">
        <v>240</v>
      </c>
    </row>
    <row r="52" spans="1:28" ht="13.5">
      <c r="A52" s="84"/>
      <c r="B52" s="85">
        <v>26</v>
      </c>
      <c r="C52" s="86">
        <f t="shared" si="16"/>
      </c>
      <c r="D52" s="87">
        <f t="shared" si="8"/>
      </c>
      <c r="E52" s="86">
        <f t="shared" si="17"/>
      </c>
      <c r="F52" s="86">
        <f t="shared" si="18"/>
      </c>
      <c r="G52" s="86">
        <f t="shared" si="19"/>
      </c>
      <c r="H52" s="206"/>
      <c r="I52" s="86">
        <f t="shared" si="20"/>
      </c>
      <c r="J52" s="86">
        <f t="shared" si="21"/>
      </c>
      <c r="K52" s="186"/>
      <c r="L52" s="186"/>
      <c r="N52" s="44">
        <v>42</v>
      </c>
      <c r="O52" s="84"/>
      <c r="P52" s="84"/>
      <c r="Q52" s="39"/>
      <c r="R52" s="40"/>
      <c r="S52" s="40"/>
      <c r="T52" s="40"/>
      <c r="U52" s="40"/>
      <c r="V52" s="40"/>
      <c r="W52" s="40"/>
      <c r="X52" s="193"/>
      <c r="AB52" t="s">
        <v>241</v>
      </c>
    </row>
    <row r="53" spans="1:28" ht="13.5">
      <c r="A53" s="84"/>
      <c r="B53" s="85">
        <v>27</v>
      </c>
      <c r="C53" s="86">
        <f t="shared" si="16"/>
      </c>
      <c r="D53" s="87">
        <f t="shared" si="8"/>
      </c>
      <c r="E53" s="86">
        <f t="shared" si="17"/>
      </c>
      <c r="F53" s="86">
        <f t="shared" si="18"/>
      </c>
      <c r="G53" s="86">
        <f t="shared" si="19"/>
      </c>
      <c r="H53" s="206"/>
      <c r="I53" s="86">
        <f t="shared" si="20"/>
      </c>
      <c r="J53" s="86">
        <f t="shared" si="21"/>
      </c>
      <c r="K53" s="186"/>
      <c r="L53" s="186"/>
      <c r="N53" s="44">
        <v>43</v>
      </c>
      <c r="O53" s="84"/>
      <c r="P53" s="84"/>
      <c r="Q53" s="39"/>
      <c r="R53" s="40"/>
      <c r="S53" s="40"/>
      <c r="T53" s="40"/>
      <c r="U53" s="40"/>
      <c r="V53" s="40"/>
      <c r="W53" s="40"/>
      <c r="X53" s="193"/>
      <c r="AB53" t="s">
        <v>242</v>
      </c>
    </row>
    <row r="54" spans="1:24" ht="13.5">
      <c r="A54" s="84"/>
      <c r="B54" s="85">
        <v>28</v>
      </c>
      <c r="C54" s="86">
        <f t="shared" si="16"/>
      </c>
      <c r="D54" s="87">
        <f t="shared" si="8"/>
      </c>
      <c r="E54" s="86">
        <f t="shared" si="17"/>
      </c>
      <c r="F54" s="86">
        <f t="shared" si="18"/>
      </c>
      <c r="G54" s="86">
        <f t="shared" si="19"/>
      </c>
      <c r="H54" s="206"/>
      <c r="I54" s="86">
        <f t="shared" si="20"/>
      </c>
      <c r="J54" s="86">
        <f t="shared" si="21"/>
      </c>
      <c r="K54" s="186"/>
      <c r="L54" s="186"/>
      <c r="N54" s="44">
        <v>44</v>
      </c>
      <c r="O54" s="84"/>
      <c r="P54" s="84"/>
      <c r="Q54" s="39"/>
      <c r="R54" s="40"/>
      <c r="S54" s="40"/>
      <c r="T54" s="40"/>
      <c r="U54" s="40"/>
      <c r="V54" s="40"/>
      <c r="W54" s="40"/>
      <c r="X54" s="193"/>
    </row>
    <row r="55" spans="1:24" ht="13.5">
      <c r="A55" s="84"/>
      <c r="B55" s="85">
        <v>29</v>
      </c>
      <c r="C55" s="86">
        <f t="shared" si="16"/>
      </c>
      <c r="D55" s="87">
        <f t="shared" si="8"/>
      </c>
      <c r="E55" s="86">
        <f t="shared" si="17"/>
      </c>
      <c r="F55" s="86">
        <f t="shared" si="18"/>
      </c>
      <c r="G55" s="86">
        <f t="shared" si="19"/>
      </c>
      <c r="H55" s="206"/>
      <c r="I55" s="86">
        <f t="shared" si="20"/>
      </c>
      <c r="J55" s="86">
        <f t="shared" si="21"/>
      </c>
      <c r="K55" s="186"/>
      <c r="L55" s="186"/>
      <c r="N55" s="44">
        <v>45</v>
      </c>
      <c r="O55" s="84"/>
      <c r="P55" s="84"/>
      <c r="Q55" s="39"/>
      <c r="R55" s="40"/>
      <c r="S55" s="40"/>
      <c r="T55" s="40"/>
      <c r="U55" s="40"/>
      <c r="V55" s="40"/>
      <c r="W55" s="40"/>
      <c r="X55" s="193"/>
    </row>
    <row r="56" spans="1:24" ht="13.5">
      <c r="A56" s="84"/>
      <c r="B56" s="85">
        <v>30</v>
      </c>
      <c r="C56" s="86">
        <f t="shared" si="16"/>
      </c>
      <c r="D56" s="87">
        <f t="shared" si="8"/>
      </c>
      <c r="E56" s="86">
        <f t="shared" si="17"/>
      </c>
      <c r="F56" s="86">
        <f t="shared" si="18"/>
      </c>
      <c r="G56" s="86">
        <f t="shared" si="19"/>
      </c>
      <c r="H56" s="206"/>
      <c r="I56" s="86">
        <f t="shared" si="20"/>
      </c>
      <c r="J56" s="86">
        <f t="shared" si="21"/>
      </c>
      <c r="K56" s="186"/>
      <c r="L56" s="186"/>
      <c r="N56" s="44">
        <v>46</v>
      </c>
      <c r="O56" s="84"/>
      <c r="P56" s="84"/>
      <c r="Q56" s="39"/>
      <c r="R56" s="40"/>
      <c r="S56" s="40"/>
      <c r="T56" s="40"/>
      <c r="U56" s="40"/>
      <c r="V56" s="40"/>
      <c r="W56" s="40"/>
      <c r="X56" s="193"/>
    </row>
    <row r="57" spans="1:24" ht="13.5">
      <c r="A57" s="84"/>
      <c r="B57" s="85">
        <v>31</v>
      </c>
      <c r="C57" s="86">
        <f>IF(A57="","",$E$3)</f>
      </c>
      <c r="D57" s="87">
        <f t="shared" si="8"/>
      </c>
      <c r="E57" s="86">
        <f>IF(A57="","",VLOOKUP(A57,$N$11:$X$90,2,FALSE))</f>
      </c>
      <c r="F57" s="86">
        <f>IF(A57="","",VLOOKUP(A57,$N$11:$X$90,3,FALSE))</f>
      </c>
      <c r="G57" s="86">
        <f>IF(A57="","",VLOOKUP(A57,$N$11:$X$90,4,FALSE))</f>
      </c>
      <c r="H57" s="206"/>
      <c r="I57" s="86">
        <f>IF(A57="","",VLOOKUP(A57,$N$11:$X$90,10,FALSE))</f>
      </c>
      <c r="J57" s="86">
        <f>IF(A57="","",$E$11)</f>
      </c>
      <c r="K57" s="186"/>
      <c r="L57" s="186"/>
      <c r="N57" s="44">
        <v>47</v>
      </c>
      <c r="O57" s="84"/>
      <c r="P57" s="84"/>
      <c r="Q57" s="39"/>
      <c r="R57" s="40"/>
      <c r="S57" s="40"/>
      <c r="T57" s="40"/>
      <c r="U57" s="40"/>
      <c r="V57" s="40"/>
      <c r="W57" s="40"/>
      <c r="X57" s="193"/>
    </row>
    <row r="58" spans="1:24" ht="13.5">
      <c r="A58" s="84"/>
      <c r="B58" s="85">
        <v>32</v>
      </c>
      <c r="C58" s="86">
        <f>IF(A58="","",$E$3)</f>
      </c>
      <c r="D58" s="87">
        <f t="shared" si="8"/>
      </c>
      <c r="E58" s="86">
        <f>IF(A58="","",VLOOKUP(A58,$N$11:$X$90,2,FALSE))</f>
      </c>
      <c r="F58" s="86">
        <f>IF(A58="","",VLOOKUP(A58,$N$11:$X$90,3,FALSE))</f>
      </c>
      <c r="G58" s="86">
        <f>IF(A58="","",VLOOKUP(A58,$N$11:$X$90,4,FALSE))</f>
      </c>
      <c r="H58" s="206"/>
      <c r="I58" s="86">
        <f>IF(A58="","",VLOOKUP(A58,$N$11:$X$90,10,FALSE))</f>
      </c>
      <c r="J58" s="86">
        <f>IF(A58="","",$E$11)</f>
      </c>
      <c r="K58" s="186"/>
      <c r="L58" s="186"/>
      <c r="N58" s="44">
        <v>48</v>
      </c>
      <c r="O58" s="84"/>
      <c r="P58" s="84"/>
      <c r="Q58" s="39"/>
      <c r="R58" s="40"/>
      <c r="S58" s="40"/>
      <c r="T58" s="40"/>
      <c r="U58" s="40"/>
      <c r="V58" s="40"/>
      <c r="W58" s="40"/>
      <c r="X58" s="193"/>
    </row>
    <row r="59" spans="1:24" ht="13.5">
      <c r="A59" s="84"/>
      <c r="B59" s="85">
        <v>33</v>
      </c>
      <c r="C59" s="86">
        <f>IF(A59="","",$E$3)</f>
      </c>
      <c r="D59" s="87">
        <f t="shared" si="8"/>
      </c>
      <c r="E59" s="86">
        <f>IF(A59="","",VLOOKUP(A59,$N$11:$X$90,2,FALSE))</f>
      </c>
      <c r="F59" s="86">
        <f>IF(A59="","",VLOOKUP(A59,$N$11:$X$90,3,FALSE))</f>
      </c>
      <c r="G59" s="86">
        <f>IF(A59="","",VLOOKUP(A59,$N$11:$X$90,4,FALSE))</f>
      </c>
      <c r="H59" s="206"/>
      <c r="I59" s="86">
        <f>IF(A59="","",VLOOKUP(A59,$N$11:$X$90,10,FALSE))</f>
      </c>
      <c r="J59" s="86">
        <f>IF(A59="","",$E$11)</f>
      </c>
      <c r="K59" s="186"/>
      <c r="L59" s="186"/>
      <c r="N59" s="44">
        <v>49</v>
      </c>
      <c r="O59" s="84"/>
      <c r="P59" s="84"/>
      <c r="Q59" s="39"/>
      <c r="R59" s="40"/>
      <c r="S59" s="40"/>
      <c r="T59" s="40"/>
      <c r="U59" s="40"/>
      <c r="V59" s="40"/>
      <c r="W59" s="40"/>
      <c r="X59" s="193"/>
    </row>
    <row r="60" spans="1:24" ht="13.5">
      <c r="A60" s="84"/>
      <c r="B60" s="85">
        <v>34</v>
      </c>
      <c r="C60" s="86">
        <f>IF(A60="","",$E$3)</f>
      </c>
      <c r="D60" s="87">
        <f t="shared" si="8"/>
      </c>
      <c r="E60" s="86">
        <f>IF(A60="","",VLOOKUP(A60,$N$11:$X$90,2,FALSE))</f>
      </c>
      <c r="F60" s="86">
        <f>IF(A60="","",VLOOKUP(A60,$N$11:$X$90,3,FALSE))</f>
      </c>
      <c r="G60" s="86">
        <f>IF(A60="","",VLOOKUP(A60,$N$11:$X$90,4,FALSE))</f>
      </c>
      <c r="H60" s="206"/>
      <c r="I60" s="86">
        <f>IF(A60="","",VLOOKUP(A60,$N$11:$X$90,10,FALSE))</f>
      </c>
      <c r="J60" s="86">
        <f>IF(A60="","",$E$11)</f>
      </c>
      <c r="K60" s="186"/>
      <c r="L60" s="186"/>
      <c r="N60" s="44">
        <v>50</v>
      </c>
      <c r="O60" s="84"/>
      <c r="P60" s="84"/>
      <c r="Q60" s="39"/>
      <c r="R60" s="40"/>
      <c r="S60" s="40"/>
      <c r="T60" s="40"/>
      <c r="U60" s="40"/>
      <c r="V60" s="40"/>
      <c r="W60" s="40"/>
      <c r="X60" s="193"/>
    </row>
    <row r="61" spans="1:24" ht="13.5">
      <c r="A61" s="84"/>
      <c r="B61" s="85">
        <v>35</v>
      </c>
      <c r="C61" s="86">
        <f>IF(A61="","",$E$3)</f>
      </c>
      <c r="D61" s="87">
        <f t="shared" si="8"/>
      </c>
      <c r="E61" s="86">
        <f>IF(A61="","",VLOOKUP(A61,$N$11:$X$90,2,FALSE))</f>
      </c>
      <c r="F61" s="86">
        <f>IF(A61="","",VLOOKUP(A61,$N$11:$X$90,3,FALSE))</f>
      </c>
      <c r="G61" s="86">
        <f>IF(A61="","",VLOOKUP(A61,$N$11:$X$90,4,FALSE))</f>
      </c>
      <c r="H61" s="206"/>
      <c r="I61" s="86">
        <f>IF(A61="","",VLOOKUP(A61,$N$11:$X$90,10,FALSE))</f>
      </c>
      <c r="J61" s="86">
        <f>IF(A61="","",$E$11)</f>
      </c>
      <c r="K61" s="186"/>
      <c r="L61" s="186"/>
      <c r="N61" s="44">
        <v>51</v>
      </c>
      <c r="O61" s="84"/>
      <c r="P61" s="84"/>
      <c r="Q61" s="39"/>
      <c r="R61" s="40"/>
      <c r="S61" s="40"/>
      <c r="T61" s="40"/>
      <c r="U61" s="40"/>
      <c r="V61" s="40"/>
      <c r="W61" s="40"/>
      <c r="X61" s="193"/>
    </row>
    <row r="62" spans="14:24" ht="13.5">
      <c r="N62" s="44">
        <v>52</v>
      </c>
      <c r="O62" s="84"/>
      <c r="P62" s="84"/>
      <c r="Q62" s="39"/>
      <c r="R62" s="40"/>
      <c r="S62" s="40"/>
      <c r="T62" s="40"/>
      <c r="U62" s="40"/>
      <c r="V62" s="40"/>
      <c r="W62" s="40"/>
      <c r="X62" s="193"/>
    </row>
    <row r="63" spans="14:24" ht="13.5">
      <c r="N63" s="44">
        <v>53</v>
      </c>
      <c r="O63" s="84"/>
      <c r="P63" s="84"/>
      <c r="Q63" s="39"/>
      <c r="R63" s="40"/>
      <c r="S63" s="40"/>
      <c r="T63" s="40"/>
      <c r="U63" s="40"/>
      <c r="V63" s="40"/>
      <c r="W63" s="40"/>
      <c r="X63" s="193"/>
    </row>
    <row r="64" spans="1:24" ht="13.5">
      <c r="A64" s="74"/>
      <c r="B64" s="78"/>
      <c r="C64" s="201" t="s">
        <v>144</v>
      </c>
      <c r="D64" s="201"/>
      <c r="E64" s="75"/>
      <c r="F64" s="78"/>
      <c r="G64" s="78"/>
      <c r="H64" s="78"/>
      <c r="I64" s="75"/>
      <c r="J64" s="75"/>
      <c r="K64" s="75"/>
      <c r="L64" s="75"/>
      <c r="N64" s="44">
        <v>54</v>
      </c>
      <c r="O64" s="84"/>
      <c r="P64" s="84"/>
      <c r="Q64" s="39"/>
      <c r="R64" s="40"/>
      <c r="S64" s="40"/>
      <c r="T64" s="40"/>
      <c r="U64" s="40"/>
      <c r="V64" s="40"/>
      <c r="W64" s="40"/>
      <c r="X64" s="193"/>
    </row>
    <row r="65" spans="1:24" ht="13.5">
      <c r="A65" s="79" t="s">
        <v>32</v>
      </c>
      <c r="B65" s="80" t="s">
        <v>0</v>
      </c>
      <c r="C65" s="81" t="s">
        <v>1</v>
      </c>
      <c r="D65" s="81" t="s">
        <v>2</v>
      </c>
      <c r="E65" s="81" t="s">
        <v>3</v>
      </c>
      <c r="F65" s="81" t="s">
        <v>5</v>
      </c>
      <c r="G65" s="82" t="s">
        <v>6</v>
      </c>
      <c r="H65" s="82" t="s">
        <v>7</v>
      </c>
      <c r="I65" s="81" t="s">
        <v>8</v>
      </c>
      <c r="J65" s="83" t="s">
        <v>4</v>
      </c>
      <c r="K65" s="75"/>
      <c r="L65" s="75"/>
      <c r="N65" s="44">
        <v>55</v>
      </c>
      <c r="O65" s="84"/>
      <c r="P65" s="84"/>
      <c r="Q65" s="39"/>
      <c r="R65" s="40"/>
      <c r="S65" s="40"/>
      <c r="T65" s="40"/>
      <c r="U65" s="40"/>
      <c r="V65" s="40"/>
      <c r="W65" s="40"/>
      <c r="X65" s="193"/>
    </row>
    <row r="66" spans="1:24" ht="13.5" customHeight="1">
      <c r="A66" s="84"/>
      <c r="B66" s="85">
        <v>1</v>
      </c>
      <c r="C66" s="86">
        <f>IF(A66="","",$E$3)</f>
      </c>
      <c r="D66" s="87">
        <f>IF(A66="","",$E$10&amp;"単B")</f>
      </c>
      <c r="E66" s="86">
        <f aca="true" t="shared" si="22" ref="E66:E100">IF(A66="","",VLOOKUP(A66,$N$11:$X$90,2,FALSE))</f>
      </c>
      <c r="F66" s="86">
        <f aca="true" t="shared" si="23" ref="F66:F100">IF(A66="","",VLOOKUP(A66,$N$11:$X$90,3,FALSE))</f>
      </c>
      <c r="G66" s="86">
        <f aca="true" t="shared" si="24" ref="G66:G100">IF(A66="","",VLOOKUP(A66,$N$11:$X$90,4,FALSE))</f>
      </c>
      <c r="H66" s="206" t="s">
        <v>31</v>
      </c>
      <c r="I66" s="86">
        <f aca="true" t="shared" si="25" ref="I66:I100">IF(A66="","",VLOOKUP(A66,$N$11:$X$90,10,FALSE))</f>
      </c>
      <c r="J66" s="86">
        <f>IF(A66="","",$E$11)</f>
      </c>
      <c r="K66" s="75"/>
      <c r="L66" s="75"/>
      <c r="N66" s="44">
        <v>56</v>
      </c>
      <c r="O66" s="84"/>
      <c r="P66" s="84"/>
      <c r="Q66" s="39"/>
      <c r="R66" s="40"/>
      <c r="S66" s="40"/>
      <c r="T66" s="40"/>
      <c r="U66" s="40"/>
      <c r="V66" s="40"/>
      <c r="W66" s="40"/>
      <c r="X66" s="193"/>
    </row>
    <row r="67" spans="1:24" ht="13.5">
      <c r="A67" s="84"/>
      <c r="B67" s="85">
        <v>2</v>
      </c>
      <c r="C67" s="86">
        <f aca="true" t="shared" si="26" ref="C67:C100">IF(A67="","",$E$3)</f>
      </c>
      <c r="D67" s="87">
        <f aca="true" t="shared" si="27" ref="D67:D100">IF(A67="","",$E$10&amp;"単B")</f>
      </c>
      <c r="E67" s="86">
        <f t="shared" si="22"/>
      </c>
      <c r="F67" s="86">
        <f t="shared" si="23"/>
      </c>
      <c r="G67" s="86">
        <f t="shared" si="24"/>
      </c>
      <c r="H67" s="206"/>
      <c r="I67" s="86">
        <f t="shared" si="25"/>
      </c>
      <c r="J67" s="86">
        <f aca="true" t="shared" si="28" ref="J67:J100">IF(A67="","",$E$11)</f>
      </c>
      <c r="K67" s="152"/>
      <c r="L67" s="152"/>
      <c r="N67" s="44">
        <v>57</v>
      </c>
      <c r="O67" s="84"/>
      <c r="P67" s="84"/>
      <c r="Q67" s="39"/>
      <c r="R67" s="40"/>
      <c r="S67" s="40"/>
      <c r="T67" s="40"/>
      <c r="U67" s="40"/>
      <c r="V67" s="40"/>
      <c r="W67" s="40"/>
      <c r="X67" s="193"/>
    </row>
    <row r="68" spans="1:24" ht="13.5">
      <c r="A68" s="84"/>
      <c r="B68" s="85">
        <v>3</v>
      </c>
      <c r="C68" s="86">
        <f t="shared" si="26"/>
      </c>
      <c r="D68" s="87">
        <f t="shared" si="27"/>
      </c>
      <c r="E68" s="86">
        <f t="shared" si="22"/>
      </c>
      <c r="F68" s="86">
        <f t="shared" si="23"/>
      </c>
      <c r="G68" s="86">
        <f t="shared" si="24"/>
      </c>
      <c r="H68" s="206"/>
      <c r="I68" s="86">
        <f t="shared" si="25"/>
      </c>
      <c r="J68" s="86">
        <f t="shared" si="28"/>
      </c>
      <c r="K68" s="152"/>
      <c r="L68" s="152"/>
      <c r="N68" s="44">
        <v>58</v>
      </c>
      <c r="O68" s="84"/>
      <c r="P68" s="84"/>
      <c r="Q68" s="39"/>
      <c r="R68" s="40"/>
      <c r="S68" s="40"/>
      <c r="T68" s="40"/>
      <c r="U68" s="40"/>
      <c r="V68" s="40"/>
      <c r="W68" s="40"/>
      <c r="X68" s="193"/>
    </row>
    <row r="69" spans="1:24" ht="13.5">
      <c r="A69" s="84"/>
      <c r="B69" s="85">
        <v>4</v>
      </c>
      <c r="C69" s="86">
        <f t="shared" si="26"/>
      </c>
      <c r="D69" s="87">
        <f t="shared" si="27"/>
      </c>
      <c r="E69" s="86">
        <f t="shared" si="22"/>
      </c>
      <c r="F69" s="86">
        <f t="shared" si="23"/>
      </c>
      <c r="G69" s="86">
        <f t="shared" si="24"/>
      </c>
      <c r="H69" s="206"/>
      <c r="I69" s="86">
        <f t="shared" si="25"/>
      </c>
      <c r="J69" s="86">
        <f t="shared" si="28"/>
      </c>
      <c r="K69" s="152"/>
      <c r="L69" s="152"/>
      <c r="N69" s="44">
        <v>59</v>
      </c>
      <c r="O69" s="84"/>
      <c r="P69" s="84"/>
      <c r="Q69" s="39"/>
      <c r="R69" s="40"/>
      <c r="S69" s="40"/>
      <c r="T69" s="40"/>
      <c r="U69" s="40"/>
      <c r="V69" s="40"/>
      <c r="W69" s="40"/>
      <c r="X69" s="193"/>
    </row>
    <row r="70" spans="1:24" ht="13.5">
      <c r="A70" s="84"/>
      <c r="B70" s="85">
        <v>5</v>
      </c>
      <c r="C70" s="86">
        <f t="shared" si="26"/>
      </c>
      <c r="D70" s="87">
        <f t="shared" si="27"/>
      </c>
      <c r="E70" s="86">
        <f t="shared" si="22"/>
      </c>
      <c r="F70" s="86">
        <f t="shared" si="23"/>
      </c>
      <c r="G70" s="86">
        <f t="shared" si="24"/>
      </c>
      <c r="H70" s="206"/>
      <c r="I70" s="86">
        <f t="shared" si="25"/>
      </c>
      <c r="J70" s="86">
        <f t="shared" si="28"/>
      </c>
      <c r="K70" s="152"/>
      <c r="L70" s="152"/>
      <c r="N70" s="44">
        <v>60</v>
      </c>
      <c r="O70" s="84"/>
      <c r="P70" s="84"/>
      <c r="Q70" s="39"/>
      <c r="R70" s="40"/>
      <c r="S70" s="40"/>
      <c r="T70" s="40"/>
      <c r="U70" s="40"/>
      <c r="V70" s="40"/>
      <c r="W70" s="40"/>
      <c r="X70" s="193"/>
    </row>
    <row r="71" spans="1:24" ht="13.5">
      <c r="A71" s="84"/>
      <c r="B71" s="85">
        <v>6</v>
      </c>
      <c r="C71" s="86">
        <f t="shared" si="26"/>
      </c>
      <c r="D71" s="87">
        <f t="shared" si="27"/>
      </c>
      <c r="E71" s="86">
        <f t="shared" si="22"/>
      </c>
      <c r="F71" s="86">
        <f t="shared" si="23"/>
      </c>
      <c r="G71" s="86">
        <f t="shared" si="24"/>
      </c>
      <c r="H71" s="206"/>
      <c r="I71" s="86">
        <f t="shared" si="25"/>
      </c>
      <c r="J71" s="86">
        <f t="shared" si="28"/>
      </c>
      <c r="K71" s="152"/>
      <c r="L71" s="152"/>
      <c r="N71" s="44">
        <v>61</v>
      </c>
      <c r="O71" s="84"/>
      <c r="P71" s="84"/>
      <c r="Q71" s="39"/>
      <c r="R71" s="40"/>
      <c r="S71" s="40"/>
      <c r="T71" s="40"/>
      <c r="U71" s="40"/>
      <c r="V71" s="40"/>
      <c r="W71" s="40"/>
      <c r="X71" s="193"/>
    </row>
    <row r="72" spans="1:24" ht="13.5">
      <c r="A72" s="84"/>
      <c r="B72" s="85">
        <v>7</v>
      </c>
      <c r="C72" s="86">
        <f t="shared" si="26"/>
      </c>
      <c r="D72" s="87">
        <f t="shared" si="27"/>
      </c>
      <c r="E72" s="86">
        <f t="shared" si="22"/>
      </c>
      <c r="F72" s="86">
        <f t="shared" si="23"/>
      </c>
      <c r="G72" s="86">
        <f t="shared" si="24"/>
      </c>
      <c r="H72" s="206"/>
      <c r="I72" s="86">
        <f t="shared" si="25"/>
      </c>
      <c r="J72" s="86">
        <f t="shared" si="28"/>
      </c>
      <c r="K72" s="152"/>
      <c r="L72" s="152"/>
      <c r="N72" s="44">
        <v>62</v>
      </c>
      <c r="O72" s="84"/>
      <c r="P72" s="84"/>
      <c r="Q72" s="39"/>
      <c r="R72" s="40"/>
      <c r="S72" s="40"/>
      <c r="T72" s="40"/>
      <c r="U72" s="40"/>
      <c r="V72" s="40"/>
      <c r="W72" s="40"/>
      <c r="X72" s="193"/>
    </row>
    <row r="73" spans="1:24" ht="13.5">
      <c r="A73" s="84"/>
      <c r="B73" s="85">
        <v>8</v>
      </c>
      <c r="C73" s="86">
        <f t="shared" si="26"/>
      </c>
      <c r="D73" s="87">
        <f t="shared" si="27"/>
      </c>
      <c r="E73" s="86">
        <f t="shared" si="22"/>
      </c>
      <c r="F73" s="86">
        <f t="shared" si="23"/>
      </c>
      <c r="G73" s="86">
        <f t="shared" si="24"/>
      </c>
      <c r="H73" s="206"/>
      <c r="I73" s="86">
        <f t="shared" si="25"/>
      </c>
      <c r="J73" s="86">
        <f t="shared" si="28"/>
      </c>
      <c r="K73" s="152"/>
      <c r="L73" s="152"/>
      <c r="N73" s="44">
        <v>63</v>
      </c>
      <c r="O73" s="84"/>
      <c r="P73" s="84"/>
      <c r="Q73" s="39"/>
      <c r="R73" s="40"/>
      <c r="S73" s="40"/>
      <c r="T73" s="40"/>
      <c r="U73" s="40"/>
      <c r="V73" s="40"/>
      <c r="W73" s="40"/>
      <c r="X73" s="193"/>
    </row>
    <row r="74" spans="1:24" ht="13.5">
      <c r="A74" s="84"/>
      <c r="B74" s="85">
        <v>9</v>
      </c>
      <c r="C74" s="86">
        <f t="shared" si="26"/>
      </c>
      <c r="D74" s="87">
        <f t="shared" si="27"/>
      </c>
      <c r="E74" s="86">
        <f t="shared" si="22"/>
      </c>
      <c r="F74" s="86">
        <f t="shared" si="23"/>
      </c>
      <c r="G74" s="86">
        <f t="shared" si="24"/>
      </c>
      <c r="H74" s="206"/>
      <c r="I74" s="86">
        <f t="shared" si="25"/>
      </c>
      <c r="J74" s="86">
        <f t="shared" si="28"/>
      </c>
      <c r="K74" s="152"/>
      <c r="L74" s="152"/>
      <c r="N74" s="44">
        <v>64</v>
      </c>
      <c r="O74" s="84"/>
      <c r="P74" s="84"/>
      <c r="Q74" s="39"/>
      <c r="R74" s="40"/>
      <c r="S74" s="40"/>
      <c r="T74" s="40"/>
      <c r="U74" s="40"/>
      <c r="V74" s="40"/>
      <c r="W74" s="40"/>
      <c r="X74" s="193"/>
    </row>
    <row r="75" spans="1:24" ht="13.5">
      <c r="A75" s="84"/>
      <c r="B75" s="85">
        <v>10</v>
      </c>
      <c r="C75" s="86">
        <f t="shared" si="26"/>
      </c>
      <c r="D75" s="87">
        <f t="shared" si="27"/>
      </c>
      <c r="E75" s="86">
        <f t="shared" si="22"/>
      </c>
      <c r="F75" s="86">
        <f t="shared" si="23"/>
      </c>
      <c r="G75" s="86">
        <f t="shared" si="24"/>
      </c>
      <c r="H75" s="206"/>
      <c r="I75" s="86">
        <f t="shared" si="25"/>
      </c>
      <c r="J75" s="86">
        <f t="shared" si="28"/>
      </c>
      <c r="K75" s="152"/>
      <c r="L75" s="152"/>
      <c r="N75" s="44">
        <v>65</v>
      </c>
      <c r="O75" s="84"/>
      <c r="P75" s="84"/>
      <c r="Q75" s="39"/>
      <c r="R75" s="40"/>
      <c r="S75" s="40"/>
      <c r="T75" s="40"/>
      <c r="U75" s="40"/>
      <c r="V75" s="40"/>
      <c r="W75" s="40"/>
      <c r="X75" s="193"/>
    </row>
    <row r="76" spans="1:24" ht="13.5">
      <c r="A76" s="84"/>
      <c r="B76" s="85">
        <v>11</v>
      </c>
      <c r="C76" s="86">
        <f t="shared" si="26"/>
      </c>
      <c r="D76" s="87">
        <f t="shared" si="27"/>
      </c>
      <c r="E76" s="86">
        <f t="shared" si="22"/>
      </c>
      <c r="F76" s="86">
        <f t="shared" si="23"/>
      </c>
      <c r="G76" s="86">
        <f t="shared" si="24"/>
      </c>
      <c r="H76" s="206"/>
      <c r="I76" s="86">
        <f t="shared" si="25"/>
      </c>
      <c r="J76" s="86">
        <f t="shared" si="28"/>
      </c>
      <c r="K76" s="152"/>
      <c r="L76" s="152"/>
      <c r="N76" s="44">
        <v>66</v>
      </c>
      <c r="O76" s="84"/>
      <c r="P76" s="84"/>
      <c r="Q76" s="39"/>
      <c r="R76" s="40"/>
      <c r="S76" s="40"/>
      <c r="T76" s="40"/>
      <c r="U76" s="40"/>
      <c r="V76" s="40"/>
      <c r="W76" s="40"/>
      <c r="X76" s="193"/>
    </row>
    <row r="77" spans="1:24" ht="13.5">
      <c r="A77" s="84"/>
      <c r="B77" s="85">
        <v>12</v>
      </c>
      <c r="C77" s="86">
        <f t="shared" si="26"/>
      </c>
      <c r="D77" s="87">
        <f t="shared" si="27"/>
      </c>
      <c r="E77" s="86">
        <f t="shared" si="22"/>
      </c>
      <c r="F77" s="86">
        <f t="shared" si="23"/>
      </c>
      <c r="G77" s="86">
        <f t="shared" si="24"/>
      </c>
      <c r="H77" s="206"/>
      <c r="I77" s="86">
        <f t="shared" si="25"/>
      </c>
      <c r="J77" s="86">
        <f t="shared" si="28"/>
      </c>
      <c r="K77" s="152"/>
      <c r="L77" s="152"/>
      <c r="N77" s="44">
        <v>67</v>
      </c>
      <c r="O77" s="84"/>
      <c r="P77" s="84"/>
      <c r="Q77" s="39"/>
      <c r="R77" s="40"/>
      <c r="S77" s="40"/>
      <c r="T77" s="40"/>
      <c r="U77" s="40"/>
      <c r="V77" s="40"/>
      <c r="W77" s="40"/>
      <c r="X77" s="193"/>
    </row>
    <row r="78" spans="1:24" ht="13.5">
      <c r="A78" s="84"/>
      <c r="B78" s="85">
        <v>13</v>
      </c>
      <c r="C78" s="86">
        <f t="shared" si="26"/>
      </c>
      <c r="D78" s="87">
        <f t="shared" si="27"/>
      </c>
      <c r="E78" s="86">
        <f t="shared" si="22"/>
      </c>
      <c r="F78" s="86">
        <f t="shared" si="23"/>
      </c>
      <c r="G78" s="86">
        <f t="shared" si="24"/>
      </c>
      <c r="H78" s="206"/>
      <c r="I78" s="86">
        <f t="shared" si="25"/>
      </c>
      <c r="J78" s="86">
        <f t="shared" si="28"/>
      </c>
      <c r="K78" s="152"/>
      <c r="L78" s="152"/>
      <c r="N78" s="44">
        <v>68</v>
      </c>
      <c r="O78" s="84"/>
      <c r="P78" s="84"/>
      <c r="Q78" s="39"/>
      <c r="R78" s="40"/>
      <c r="S78" s="40"/>
      <c r="T78" s="40"/>
      <c r="U78" s="40"/>
      <c r="V78" s="40"/>
      <c r="W78" s="40"/>
      <c r="X78" s="193"/>
    </row>
    <row r="79" spans="1:24" ht="13.5">
      <c r="A79" s="84"/>
      <c r="B79" s="85">
        <v>14</v>
      </c>
      <c r="C79" s="86">
        <f t="shared" si="26"/>
      </c>
      <c r="D79" s="87">
        <f t="shared" si="27"/>
      </c>
      <c r="E79" s="86">
        <f t="shared" si="22"/>
      </c>
      <c r="F79" s="86">
        <f t="shared" si="23"/>
      </c>
      <c r="G79" s="86">
        <f t="shared" si="24"/>
      </c>
      <c r="H79" s="206"/>
      <c r="I79" s="86">
        <f t="shared" si="25"/>
      </c>
      <c r="J79" s="86">
        <f t="shared" si="28"/>
      </c>
      <c r="K79" s="152"/>
      <c r="L79" s="152"/>
      <c r="N79" s="44">
        <v>69</v>
      </c>
      <c r="O79" s="84"/>
      <c r="P79" s="84"/>
      <c r="Q79" s="39"/>
      <c r="R79" s="40"/>
      <c r="S79" s="40"/>
      <c r="T79" s="40"/>
      <c r="U79" s="40"/>
      <c r="V79" s="40"/>
      <c r="W79" s="40"/>
      <c r="X79" s="193"/>
    </row>
    <row r="80" spans="1:24" ht="13.5">
      <c r="A80" s="84"/>
      <c r="B80" s="85">
        <v>15</v>
      </c>
      <c r="C80" s="86">
        <f t="shared" si="26"/>
      </c>
      <c r="D80" s="87">
        <f t="shared" si="27"/>
      </c>
      <c r="E80" s="86">
        <f t="shared" si="22"/>
      </c>
      <c r="F80" s="86">
        <f t="shared" si="23"/>
      </c>
      <c r="G80" s="86">
        <f t="shared" si="24"/>
      </c>
      <c r="H80" s="206"/>
      <c r="I80" s="86">
        <f t="shared" si="25"/>
      </c>
      <c r="J80" s="86">
        <f t="shared" si="28"/>
      </c>
      <c r="K80" s="152"/>
      <c r="L80" s="152"/>
      <c r="N80" s="44">
        <v>70</v>
      </c>
      <c r="O80" s="84"/>
      <c r="P80" s="84"/>
      <c r="Q80" s="39"/>
      <c r="R80" s="40"/>
      <c r="S80" s="40"/>
      <c r="T80" s="40"/>
      <c r="U80" s="40"/>
      <c r="V80" s="40"/>
      <c r="W80" s="40"/>
      <c r="X80" s="193"/>
    </row>
    <row r="81" spans="1:24" ht="13.5">
      <c r="A81" s="84"/>
      <c r="B81" s="85">
        <v>16</v>
      </c>
      <c r="C81" s="86">
        <f t="shared" si="26"/>
      </c>
      <c r="D81" s="87">
        <f t="shared" si="27"/>
      </c>
      <c r="E81" s="86">
        <f t="shared" si="22"/>
      </c>
      <c r="F81" s="86">
        <f t="shared" si="23"/>
      </c>
      <c r="G81" s="86">
        <f t="shared" si="24"/>
      </c>
      <c r="H81" s="206"/>
      <c r="I81" s="86">
        <f t="shared" si="25"/>
      </c>
      <c r="J81" s="86">
        <f t="shared" si="28"/>
      </c>
      <c r="K81" s="152"/>
      <c r="L81" s="152"/>
      <c r="N81" s="44">
        <v>71</v>
      </c>
      <c r="O81" s="84"/>
      <c r="P81" s="84"/>
      <c r="Q81" s="39"/>
      <c r="R81" s="40"/>
      <c r="S81" s="40"/>
      <c r="T81" s="40"/>
      <c r="U81" s="40"/>
      <c r="V81" s="40"/>
      <c r="W81" s="40"/>
      <c r="X81" s="193"/>
    </row>
    <row r="82" spans="1:24" ht="13.5">
      <c r="A82" s="84"/>
      <c r="B82" s="85">
        <v>17</v>
      </c>
      <c r="C82" s="86">
        <f t="shared" si="26"/>
      </c>
      <c r="D82" s="87">
        <f t="shared" si="27"/>
      </c>
      <c r="E82" s="86">
        <f t="shared" si="22"/>
      </c>
      <c r="F82" s="86">
        <f t="shared" si="23"/>
      </c>
      <c r="G82" s="86">
        <f t="shared" si="24"/>
      </c>
      <c r="H82" s="206"/>
      <c r="I82" s="86">
        <f t="shared" si="25"/>
      </c>
      <c r="J82" s="86">
        <f t="shared" si="28"/>
      </c>
      <c r="K82" s="152"/>
      <c r="L82" s="152"/>
      <c r="N82" s="44">
        <v>72</v>
      </c>
      <c r="O82" s="84"/>
      <c r="P82" s="84"/>
      <c r="Q82" s="39"/>
      <c r="R82" s="40"/>
      <c r="S82" s="40"/>
      <c r="T82" s="40"/>
      <c r="U82" s="40"/>
      <c r="V82" s="40"/>
      <c r="W82" s="40"/>
      <c r="X82" s="193"/>
    </row>
    <row r="83" spans="1:24" ht="13.5">
      <c r="A83" s="84"/>
      <c r="B83" s="85">
        <v>18</v>
      </c>
      <c r="C83" s="86">
        <f t="shared" si="26"/>
      </c>
      <c r="D83" s="87">
        <f t="shared" si="27"/>
      </c>
      <c r="E83" s="86">
        <f t="shared" si="22"/>
      </c>
      <c r="F83" s="86">
        <f t="shared" si="23"/>
      </c>
      <c r="G83" s="86">
        <f t="shared" si="24"/>
      </c>
      <c r="H83" s="206"/>
      <c r="I83" s="86">
        <f t="shared" si="25"/>
      </c>
      <c r="J83" s="86">
        <f t="shared" si="28"/>
      </c>
      <c r="K83" s="152"/>
      <c r="L83" s="152"/>
      <c r="N83" s="44">
        <v>73</v>
      </c>
      <c r="O83" s="84"/>
      <c r="P83" s="84"/>
      <c r="Q83" s="39"/>
      <c r="R83" s="40"/>
      <c r="S83" s="40"/>
      <c r="T83" s="40"/>
      <c r="U83" s="40"/>
      <c r="V83" s="40"/>
      <c r="W83" s="40"/>
      <c r="X83" s="193"/>
    </row>
    <row r="84" spans="1:24" ht="13.5">
      <c r="A84" s="84"/>
      <c r="B84" s="85">
        <v>19</v>
      </c>
      <c r="C84" s="86">
        <f t="shared" si="26"/>
      </c>
      <c r="D84" s="87">
        <f t="shared" si="27"/>
      </c>
      <c r="E84" s="86">
        <f t="shared" si="22"/>
      </c>
      <c r="F84" s="86">
        <f t="shared" si="23"/>
      </c>
      <c r="G84" s="86">
        <f t="shared" si="24"/>
      </c>
      <c r="H84" s="206"/>
      <c r="I84" s="86">
        <f t="shared" si="25"/>
      </c>
      <c r="J84" s="86">
        <f t="shared" si="28"/>
      </c>
      <c r="K84" s="152"/>
      <c r="L84" s="152"/>
      <c r="N84" s="44">
        <v>74</v>
      </c>
      <c r="O84" s="84"/>
      <c r="P84" s="84"/>
      <c r="Q84" s="39"/>
      <c r="R84" s="40"/>
      <c r="S84" s="40"/>
      <c r="T84" s="40"/>
      <c r="U84" s="40"/>
      <c r="V84" s="40"/>
      <c r="W84" s="40"/>
      <c r="X84" s="193"/>
    </row>
    <row r="85" spans="1:24" ht="13.5">
      <c r="A85" s="84"/>
      <c r="B85" s="85">
        <v>20</v>
      </c>
      <c r="C85" s="86">
        <f t="shared" si="26"/>
      </c>
      <c r="D85" s="87">
        <f t="shared" si="27"/>
      </c>
      <c r="E85" s="86">
        <f t="shared" si="22"/>
      </c>
      <c r="F85" s="86">
        <f t="shared" si="23"/>
      </c>
      <c r="G85" s="86">
        <f t="shared" si="24"/>
      </c>
      <c r="H85" s="206"/>
      <c r="I85" s="86">
        <f t="shared" si="25"/>
      </c>
      <c r="J85" s="86">
        <f t="shared" si="28"/>
      </c>
      <c r="K85" s="152"/>
      <c r="L85" s="152"/>
      <c r="N85" s="44">
        <v>75</v>
      </c>
      <c r="O85" s="84"/>
      <c r="P85" s="84"/>
      <c r="Q85" s="39"/>
      <c r="R85" s="40"/>
      <c r="S85" s="40"/>
      <c r="T85" s="40"/>
      <c r="U85" s="40"/>
      <c r="V85" s="40"/>
      <c r="W85" s="40"/>
      <c r="X85" s="193"/>
    </row>
    <row r="86" spans="1:24" ht="13.5">
      <c r="A86" s="84"/>
      <c r="B86" s="85">
        <v>21</v>
      </c>
      <c r="C86" s="86">
        <f t="shared" si="26"/>
      </c>
      <c r="D86" s="87">
        <f t="shared" si="27"/>
      </c>
      <c r="E86" s="86">
        <f t="shared" si="22"/>
      </c>
      <c r="F86" s="86">
        <f t="shared" si="23"/>
      </c>
      <c r="G86" s="86">
        <f t="shared" si="24"/>
      </c>
      <c r="H86" s="206"/>
      <c r="I86" s="86">
        <f t="shared" si="25"/>
      </c>
      <c r="J86" s="86">
        <f t="shared" si="28"/>
      </c>
      <c r="K86" s="152"/>
      <c r="L86" s="152"/>
      <c r="N86" s="44">
        <v>76</v>
      </c>
      <c r="O86" s="84"/>
      <c r="P86" s="84"/>
      <c r="Q86" s="39"/>
      <c r="R86" s="40"/>
      <c r="S86" s="40"/>
      <c r="T86" s="40"/>
      <c r="U86" s="40"/>
      <c r="V86" s="40"/>
      <c r="W86" s="40"/>
      <c r="X86" s="193"/>
    </row>
    <row r="87" spans="1:24" ht="13.5">
      <c r="A87" s="84"/>
      <c r="B87" s="85">
        <v>22</v>
      </c>
      <c r="C87" s="86">
        <f t="shared" si="26"/>
      </c>
      <c r="D87" s="87">
        <f t="shared" si="27"/>
      </c>
      <c r="E87" s="86">
        <f t="shared" si="22"/>
      </c>
      <c r="F87" s="86">
        <f t="shared" si="23"/>
      </c>
      <c r="G87" s="86">
        <f t="shared" si="24"/>
      </c>
      <c r="H87" s="206"/>
      <c r="I87" s="86">
        <f t="shared" si="25"/>
      </c>
      <c r="J87" s="86">
        <f t="shared" si="28"/>
      </c>
      <c r="K87" s="152"/>
      <c r="L87" s="152"/>
      <c r="N87" s="44">
        <v>77</v>
      </c>
      <c r="O87" s="84"/>
      <c r="P87" s="84"/>
      <c r="Q87" s="39"/>
      <c r="R87" s="40"/>
      <c r="S87" s="40"/>
      <c r="T87" s="40"/>
      <c r="U87" s="40"/>
      <c r="V87" s="40"/>
      <c r="W87" s="40"/>
      <c r="X87" s="193"/>
    </row>
    <row r="88" spans="1:24" ht="13.5">
      <c r="A88" s="84"/>
      <c r="B88" s="85">
        <v>23</v>
      </c>
      <c r="C88" s="86">
        <f t="shared" si="26"/>
      </c>
      <c r="D88" s="87">
        <f t="shared" si="27"/>
      </c>
      <c r="E88" s="86">
        <f t="shared" si="22"/>
      </c>
      <c r="F88" s="86">
        <f t="shared" si="23"/>
      </c>
      <c r="G88" s="86">
        <f t="shared" si="24"/>
      </c>
      <c r="H88" s="206"/>
      <c r="I88" s="86">
        <f t="shared" si="25"/>
      </c>
      <c r="J88" s="86">
        <f t="shared" si="28"/>
      </c>
      <c r="K88" s="152"/>
      <c r="L88" s="152"/>
      <c r="N88" s="44">
        <v>78</v>
      </c>
      <c r="O88" s="84"/>
      <c r="P88" s="84"/>
      <c r="Q88" s="39"/>
      <c r="R88" s="40"/>
      <c r="S88" s="40"/>
      <c r="T88" s="40"/>
      <c r="U88" s="40"/>
      <c r="V88" s="40"/>
      <c r="W88" s="40"/>
      <c r="X88" s="193"/>
    </row>
    <row r="89" spans="1:24" ht="13.5">
      <c r="A89" s="84"/>
      <c r="B89" s="85">
        <v>24</v>
      </c>
      <c r="C89" s="86">
        <f t="shared" si="26"/>
      </c>
      <c r="D89" s="87">
        <f t="shared" si="27"/>
      </c>
      <c r="E89" s="86">
        <f t="shared" si="22"/>
      </c>
      <c r="F89" s="86">
        <f t="shared" si="23"/>
      </c>
      <c r="G89" s="86">
        <f t="shared" si="24"/>
      </c>
      <c r="H89" s="206"/>
      <c r="I89" s="86">
        <f t="shared" si="25"/>
      </c>
      <c r="J89" s="86">
        <f t="shared" si="28"/>
      </c>
      <c r="K89" s="152"/>
      <c r="L89" s="152"/>
      <c r="N89" s="44">
        <v>79</v>
      </c>
      <c r="O89" s="84"/>
      <c r="P89" s="84"/>
      <c r="Q89" s="39"/>
      <c r="R89" s="40"/>
      <c r="S89" s="40"/>
      <c r="T89" s="40"/>
      <c r="U89" s="40"/>
      <c r="V89" s="40"/>
      <c r="W89" s="40"/>
      <c r="X89" s="193"/>
    </row>
    <row r="90" spans="1:24" ht="13.5">
      <c r="A90" s="84"/>
      <c r="B90" s="85">
        <v>25</v>
      </c>
      <c r="C90" s="86">
        <f t="shared" si="26"/>
      </c>
      <c r="D90" s="87">
        <f t="shared" si="27"/>
      </c>
      <c r="E90" s="86">
        <f t="shared" si="22"/>
      </c>
      <c r="F90" s="86">
        <f t="shared" si="23"/>
      </c>
      <c r="G90" s="86">
        <f t="shared" si="24"/>
      </c>
      <c r="H90" s="206"/>
      <c r="I90" s="86">
        <f t="shared" si="25"/>
      </c>
      <c r="J90" s="86">
        <f t="shared" si="28"/>
      </c>
      <c r="K90" s="152"/>
      <c r="L90" s="152"/>
      <c r="N90" s="44">
        <v>80</v>
      </c>
      <c r="O90" s="84"/>
      <c r="P90" s="84"/>
      <c r="Q90" s="39"/>
      <c r="R90" s="40"/>
      <c r="S90" s="40"/>
      <c r="T90" s="40"/>
      <c r="U90" s="40"/>
      <c r="V90" s="40"/>
      <c r="W90" s="40"/>
      <c r="X90" s="193"/>
    </row>
    <row r="91" spans="1:12" ht="13.5">
      <c r="A91" s="84"/>
      <c r="B91" s="85">
        <v>26</v>
      </c>
      <c r="C91" s="86">
        <f t="shared" si="26"/>
      </c>
      <c r="D91" s="87">
        <f t="shared" si="27"/>
      </c>
      <c r="E91" s="86">
        <f t="shared" si="22"/>
      </c>
      <c r="F91" s="86">
        <f t="shared" si="23"/>
      </c>
      <c r="G91" s="86">
        <f t="shared" si="24"/>
      </c>
      <c r="H91" s="206"/>
      <c r="I91" s="86">
        <f t="shared" si="25"/>
      </c>
      <c r="J91" s="86">
        <f t="shared" si="28"/>
      </c>
      <c r="K91" s="152"/>
      <c r="L91" s="152"/>
    </row>
    <row r="92" spans="1:12" ht="13.5">
      <c r="A92" s="84"/>
      <c r="B92" s="85">
        <v>27</v>
      </c>
      <c r="C92" s="86">
        <f t="shared" si="26"/>
      </c>
      <c r="D92" s="87">
        <f t="shared" si="27"/>
      </c>
      <c r="E92" s="86">
        <f t="shared" si="22"/>
      </c>
      <c r="F92" s="86">
        <f t="shared" si="23"/>
      </c>
      <c r="G92" s="86">
        <f t="shared" si="24"/>
      </c>
      <c r="H92" s="206"/>
      <c r="I92" s="86">
        <f t="shared" si="25"/>
      </c>
      <c r="J92" s="86">
        <f t="shared" si="28"/>
      </c>
      <c r="K92" s="152"/>
      <c r="L92" s="152"/>
    </row>
    <row r="93" spans="1:12" ht="13.5">
      <c r="A93" s="84"/>
      <c r="B93" s="85">
        <v>28</v>
      </c>
      <c r="C93" s="86">
        <f t="shared" si="26"/>
      </c>
      <c r="D93" s="87">
        <f t="shared" si="27"/>
      </c>
      <c r="E93" s="86">
        <f t="shared" si="22"/>
      </c>
      <c r="F93" s="86">
        <f t="shared" si="23"/>
      </c>
      <c r="G93" s="86">
        <f t="shared" si="24"/>
      </c>
      <c r="H93" s="206"/>
      <c r="I93" s="86">
        <f t="shared" si="25"/>
      </c>
      <c r="J93" s="86">
        <f t="shared" si="28"/>
      </c>
      <c r="K93" s="152"/>
      <c r="L93" s="152"/>
    </row>
    <row r="94" spans="1:12" ht="13.5">
      <c r="A94" s="84"/>
      <c r="B94" s="85">
        <v>29</v>
      </c>
      <c r="C94" s="86">
        <f t="shared" si="26"/>
      </c>
      <c r="D94" s="87">
        <f t="shared" si="27"/>
      </c>
      <c r="E94" s="86">
        <f t="shared" si="22"/>
      </c>
      <c r="F94" s="86">
        <f t="shared" si="23"/>
      </c>
      <c r="G94" s="86">
        <f t="shared" si="24"/>
      </c>
      <c r="H94" s="206"/>
      <c r="I94" s="86">
        <f t="shared" si="25"/>
      </c>
      <c r="J94" s="86">
        <f t="shared" si="28"/>
      </c>
      <c r="K94" s="152"/>
      <c r="L94" s="152"/>
    </row>
    <row r="95" spans="1:12" ht="13.5">
      <c r="A95" s="84"/>
      <c r="B95" s="85">
        <v>30</v>
      </c>
      <c r="C95" s="86">
        <f t="shared" si="26"/>
      </c>
      <c r="D95" s="87">
        <f t="shared" si="27"/>
      </c>
      <c r="E95" s="86">
        <f t="shared" si="22"/>
      </c>
      <c r="F95" s="86">
        <f t="shared" si="23"/>
      </c>
      <c r="G95" s="86">
        <f t="shared" si="24"/>
      </c>
      <c r="H95" s="206"/>
      <c r="I95" s="86">
        <f t="shared" si="25"/>
      </c>
      <c r="J95" s="86">
        <f t="shared" si="28"/>
      </c>
      <c r="K95" s="152"/>
      <c r="L95" s="152"/>
    </row>
    <row r="96" spans="1:12" ht="13.5">
      <c r="A96" s="84"/>
      <c r="B96" s="85">
        <v>31</v>
      </c>
      <c r="C96" s="86">
        <f t="shared" si="26"/>
      </c>
      <c r="D96" s="87">
        <f t="shared" si="27"/>
      </c>
      <c r="E96" s="86">
        <f t="shared" si="22"/>
      </c>
      <c r="F96" s="86">
        <f t="shared" si="23"/>
      </c>
      <c r="G96" s="86">
        <f t="shared" si="24"/>
      </c>
      <c r="H96" s="206"/>
      <c r="I96" s="86">
        <f t="shared" si="25"/>
      </c>
      <c r="J96" s="86">
        <f t="shared" si="28"/>
      </c>
      <c r="K96" s="152"/>
      <c r="L96" s="152"/>
    </row>
    <row r="97" spans="1:12" ht="13.5">
      <c r="A97" s="84"/>
      <c r="B97" s="85">
        <v>32</v>
      </c>
      <c r="C97" s="86">
        <f t="shared" si="26"/>
      </c>
      <c r="D97" s="87">
        <f t="shared" si="27"/>
      </c>
      <c r="E97" s="86">
        <f t="shared" si="22"/>
      </c>
      <c r="F97" s="86">
        <f t="shared" si="23"/>
      </c>
      <c r="G97" s="86">
        <f t="shared" si="24"/>
      </c>
      <c r="H97" s="206"/>
      <c r="I97" s="86">
        <f t="shared" si="25"/>
      </c>
      <c r="J97" s="86">
        <f t="shared" si="28"/>
      </c>
      <c r="K97" s="152"/>
      <c r="L97" s="152"/>
    </row>
    <row r="98" spans="1:12" ht="13.5">
      <c r="A98" s="84"/>
      <c r="B98" s="85">
        <v>33</v>
      </c>
      <c r="C98" s="86">
        <f t="shared" si="26"/>
      </c>
      <c r="D98" s="87">
        <f t="shared" si="27"/>
      </c>
      <c r="E98" s="86">
        <f t="shared" si="22"/>
      </c>
      <c r="F98" s="86">
        <f t="shared" si="23"/>
      </c>
      <c r="G98" s="86">
        <f t="shared" si="24"/>
      </c>
      <c r="H98" s="206"/>
      <c r="I98" s="86">
        <f t="shared" si="25"/>
      </c>
      <c r="J98" s="86">
        <f t="shared" si="28"/>
      </c>
      <c r="K98" s="152"/>
      <c r="L98" s="152"/>
    </row>
    <row r="99" spans="1:12" ht="13.5">
      <c r="A99" s="84"/>
      <c r="B99" s="85">
        <v>34</v>
      </c>
      <c r="C99" s="86">
        <f t="shared" si="26"/>
      </c>
      <c r="D99" s="87">
        <f t="shared" si="27"/>
      </c>
      <c r="E99" s="86">
        <f t="shared" si="22"/>
      </c>
      <c r="F99" s="86">
        <f t="shared" si="23"/>
      </c>
      <c r="G99" s="86">
        <f t="shared" si="24"/>
      </c>
      <c r="H99" s="206"/>
      <c r="I99" s="86">
        <f t="shared" si="25"/>
      </c>
      <c r="J99" s="86">
        <f t="shared" si="28"/>
      </c>
      <c r="K99" s="152"/>
      <c r="L99" s="152"/>
    </row>
    <row r="100" spans="1:12" ht="13.5">
      <c r="A100" s="84"/>
      <c r="B100" s="85">
        <v>35</v>
      </c>
      <c r="C100" s="86">
        <f t="shared" si="26"/>
      </c>
      <c r="D100" s="87">
        <f t="shared" si="27"/>
      </c>
      <c r="E100" s="86">
        <f t="shared" si="22"/>
      </c>
      <c r="F100" s="86">
        <f t="shared" si="23"/>
      </c>
      <c r="G100" s="86">
        <f t="shared" si="24"/>
      </c>
      <c r="H100" s="206"/>
      <c r="I100" s="86">
        <f t="shared" si="25"/>
      </c>
      <c r="J100" s="86">
        <f t="shared" si="28"/>
      </c>
      <c r="K100" s="152"/>
      <c r="L100" s="152"/>
    </row>
    <row r="101" spans="11:12" ht="13.5">
      <c r="K101" s="152"/>
      <c r="L101" s="152"/>
    </row>
    <row r="102" spans="11:12" ht="13.5">
      <c r="K102" s="152"/>
      <c r="L102" s="152"/>
    </row>
    <row r="103" spans="11:12" ht="13.5">
      <c r="K103" s="152"/>
      <c r="L103" s="152"/>
    </row>
    <row r="104" spans="11:12" ht="13.5">
      <c r="K104" s="152"/>
      <c r="L104" s="152"/>
    </row>
    <row r="105" spans="11:12" ht="13.5">
      <c r="K105" s="152"/>
      <c r="L105" s="152"/>
    </row>
  </sheetData>
  <sheetProtection password="C432" sheet="1"/>
  <mergeCells count="26">
    <mergeCell ref="H66:H100"/>
    <mergeCell ref="AB2:AD2"/>
    <mergeCell ref="X3:AA9"/>
    <mergeCell ref="C17:D23"/>
    <mergeCell ref="F17:F23"/>
    <mergeCell ref="J17:J23"/>
    <mergeCell ref="B24:C24"/>
    <mergeCell ref="F11:G11"/>
    <mergeCell ref="F10:G10"/>
    <mergeCell ref="R9:V9"/>
    <mergeCell ref="C64:D64"/>
    <mergeCell ref="K25:L25"/>
    <mergeCell ref="G7:H7"/>
    <mergeCell ref="G8:H8"/>
    <mergeCell ref="H17:H23"/>
    <mergeCell ref="H27:H61"/>
    <mergeCell ref="O1:W2"/>
    <mergeCell ref="F2:G2"/>
    <mergeCell ref="F3:G3"/>
    <mergeCell ref="K17:L23"/>
    <mergeCell ref="R8:W8"/>
    <mergeCell ref="C25:D25"/>
    <mergeCell ref="G6:H6"/>
    <mergeCell ref="F1:I1"/>
    <mergeCell ref="O4:W5"/>
    <mergeCell ref="O9:P9"/>
  </mergeCells>
  <conditionalFormatting sqref="B14 E14:L14 B1:L1 D13:L13 B17:G23 I18:J23 B62:L63 B12:L12 B2:D11 I2:L11 B24:L24 B28:G61 B15:J16 B26:L27 B25:K25 I17:K17 I28:L61 K106:L65536 B101:J65536">
    <cfRule type="cellIs" priority="5" dxfId="22" operator="equal" stopIfTrue="1">
      <formula>0</formula>
    </cfRule>
  </conditionalFormatting>
  <conditionalFormatting sqref="H17:H23">
    <cfRule type="cellIs" priority="4" dxfId="22" operator="equal" stopIfTrue="1">
      <formula>0</formula>
    </cfRule>
  </conditionalFormatting>
  <conditionalFormatting sqref="B64:L64 I67:L105 B67:G100 B65:J66">
    <cfRule type="cellIs" priority="3" dxfId="22" operator="equal" stopIfTrue="1">
      <formula>0</formula>
    </cfRule>
  </conditionalFormatting>
  <conditionalFormatting sqref="K15:L16">
    <cfRule type="cellIs" priority="2" dxfId="22" operator="equal" stopIfTrue="1">
      <formula>0</formula>
    </cfRule>
  </conditionalFormatting>
  <conditionalFormatting sqref="K65:L66">
    <cfRule type="cellIs" priority="1" dxfId="22" operator="equal" stopIfTrue="1">
      <formula>0</formula>
    </cfRule>
  </conditionalFormatting>
  <printOptions/>
  <pageMargins left="0.44" right="0.3" top="0.75" bottom="0.75" header="0.3" footer="0.3"/>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C000"/>
  </sheetPr>
  <dimension ref="A4:N45"/>
  <sheetViews>
    <sheetView zoomScale="90" zoomScaleNormal="90" zoomScalePageLayoutView="0" workbookViewId="0" topLeftCell="A1">
      <selection activeCell="F16" sqref="F16"/>
    </sheetView>
  </sheetViews>
  <sheetFormatPr defaultColWidth="12.8515625" defaultRowHeight="15"/>
  <cols>
    <col min="1" max="1" width="11.28125" style="1" customWidth="1"/>
    <col min="2" max="2" width="18.140625" style="1" customWidth="1"/>
    <col min="3" max="3" width="9.00390625" style="1" bestFit="1" customWidth="1"/>
    <col min="4" max="4" width="13.28125" style="1" customWidth="1"/>
    <col min="5" max="5" width="10.421875" style="1" customWidth="1"/>
    <col min="6" max="14" width="11.421875" style="1" customWidth="1"/>
    <col min="15" max="15" width="8.8515625" style="1" bestFit="1" customWidth="1"/>
    <col min="16" max="16384" width="12.8515625" style="1" customWidth="1"/>
  </cols>
  <sheetData>
    <row r="4" ht="13.5">
      <c r="B4" s="1" t="s">
        <v>110</v>
      </c>
    </row>
    <row r="5" spans="1:14" ht="13.5">
      <c r="A5" s="61" t="s">
        <v>94</v>
      </c>
      <c r="B5" s="61" t="s">
        <v>43</v>
      </c>
      <c r="C5" s="61" t="s">
        <v>95</v>
      </c>
      <c r="D5" s="61" t="s">
        <v>96</v>
      </c>
      <c r="E5" s="61" t="s">
        <v>97</v>
      </c>
      <c r="F5" s="62" t="s">
        <v>98</v>
      </c>
      <c r="G5" s="61" t="s">
        <v>99</v>
      </c>
      <c r="H5" s="61" t="s">
        <v>100</v>
      </c>
      <c r="I5" s="61" t="s">
        <v>101</v>
      </c>
      <c r="J5" s="61" t="s">
        <v>102</v>
      </c>
      <c r="K5" s="61" t="s">
        <v>103</v>
      </c>
      <c r="L5" s="61" t="s">
        <v>104</v>
      </c>
      <c r="M5" s="61" t="s">
        <v>105</v>
      </c>
      <c r="N5" s="61" t="s">
        <v>106</v>
      </c>
    </row>
    <row r="6" spans="1:14" ht="13.5">
      <c r="A6" s="63">
        <f>'入力用シート'!E11</f>
      </c>
      <c r="B6" s="64">
        <f>'入力用シート'!E11</f>
      </c>
      <c r="C6" s="65">
        <f>IF(A6="","",'入力用シート'!E10&amp;"団体")</f>
      </c>
      <c r="D6" s="64"/>
      <c r="E6" s="65">
        <f>'入力用シート'!E6</f>
        <v>0</v>
      </c>
      <c r="F6" s="64">
        <f>'入力用シート'!E8</f>
        <v>0</v>
      </c>
      <c r="G6" s="64">
        <f>'入力用シート'!E9</f>
        <v>0</v>
      </c>
      <c r="H6" s="63">
        <f>'入力用シート'!E17</f>
      </c>
      <c r="I6" s="63">
        <f>'入力用シート'!E18</f>
      </c>
      <c r="J6" s="63">
        <f>'入力用シート'!E19</f>
      </c>
      <c r="K6" s="63">
        <f>'入力用シート'!E20</f>
      </c>
      <c r="L6" s="63">
        <f>'入力用シート'!E21</f>
      </c>
      <c r="M6" s="63">
        <f>'入力用シート'!E22</f>
      </c>
      <c r="N6" s="63">
        <f>'入力用シート'!E23</f>
      </c>
    </row>
    <row r="7" spans="2:4" s="2" customFormat="1" ht="17.25">
      <c r="B7" s="210"/>
      <c r="C7" s="210"/>
      <c r="D7" s="3"/>
    </row>
    <row r="8" ht="14.25">
      <c r="A8" s="27"/>
    </row>
    <row r="9" spans="1:8" ht="13.5">
      <c r="A9" s="28"/>
      <c r="B9" s="1" t="s">
        <v>143</v>
      </c>
      <c r="G9" s="28"/>
      <c r="H9" s="1" t="s">
        <v>145</v>
      </c>
    </row>
    <row r="10" spans="1:9" s="6" customFormat="1" ht="13.5">
      <c r="A10" s="29" t="s">
        <v>248</v>
      </c>
      <c r="B10" s="29" t="s">
        <v>0</v>
      </c>
      <c r="C10" s="4" t="s">
        <v>1</v>
      </c>
      <c r="D10" s="4" t="s">
        <v>3</v>
      </c>
      <c r="E10" s="5"/>
      <c r="F10" s="29" t="s">
        <v>248</v>
      </c>
      <c r="G10" s="29" t="s">
        <v>0</v>
      </c>
      <c r="H10" s="4" t="s">
        <v>1</v>
      </c>
      <c r="I10" s="4" t="s">
        <v>3</v>
      </c>
    </row>
    <row r="11" spans="1:9" ht="13.5">
      <c r="A11" s="194">
        <f>IF(C11="","",'入力用シート'!$E$1)</f>
      </c>
      <c r="B11" s="148">
        <v>1</v>
      </c>
      <c r="C11" s="149">
        <f>'入力用シート'!J27</f>
      </c>
      <c r="D11" s="149">
        <f>'入力用シート'!E27</f>
      </c>
      <c r="E11" s="150"/>
      <c r="F11" s="194">
        <f>IF(H11="","",'入力用シート'!$E$1)</f>
      </c>
      <c r="G11" s="148">
        <v>1</v>
      </c>
      <c r="H11" s="149">
        <f>'入力用シート'!J66</f>
      </c>
      <c r="I11" s="149">
        <f>'入力用シート'!E66</f>
      </c>
    </row>
    <row r="12" spans="1:9" ht="13.5">
      <c r="A12" s="194">
        <f>IF(C12="","",'入力用シート'!$E$1)</f>
      </c>
      <c r="B12" s="148">
        <v>2</v>
      </c>
      <c r="C12" s="149">
        <f>'入力用シート'!J28</f>
      </c>
      <c r="D12" s="149">
        <f>'入力用シート'!E28</f>
      </c>
      <c r="E12" s="150"/>
      <c r="F12" s="194">
        <f>IF(H12="","",'入力用シート'!$E$1)</f>
      </c>
      <c r="G12" s="148">
        <v>2</v>
      </c>
      <c r="H12" s="149">
        <f>'入力用シート'!J67</f>
      </c>
      <c r="I12" s="149">
        <f>'入力用シート'!E67</f>
      </c>
    </row>
    <row r="13" spans="1:9" ht="13.5">
      <c r="A13" s="194">
        <f>IF(C13="","",'入力用シート'!$E$1)</f>
      </c>
      <c r="B13" s="148">
        <v>3</v>
      </c>
      <c r="C13" s="149">
        <f>'入力用シート'!J29</f>
      </c>
      <c r="D13" s="149">
        <f>'入力用シート'!E29</f>
      </c>
      <c r="E13" s="151"/>
      <c r="F13" s="194">
        <f>IF(H13="","",'入力用シート'!$E$1)</f>
      </c>
      <c r="G13" s="148">
        <v>3</v>
      </c>
      <c r="H13" s="149">
        <f>'入力用シート'!J68</f>
      </c>
      <c r="I13" s="149">
        <f>'入力用シート'!E68</f>
      </c>
    </row>
    <row r="14" spans="1:9" ht="13.5">
      <c r="A14" s="194">
        <f>IF(C14="","",'入力用シート'!$E$1)</f>
      </c>
      <c r="B14" s="148">
        <v>4</v>
      </c>
      <c r="C14" s="149">
        <f>'入力用シート'!J30</f>
      </c>
      <c r="D14" s="149">
        <f>'入力用シート'!E30</f>
      </c>
      <c r="E14" s="150"/>
      <c r="F14" s="194">
        <f>IF(H14="","",'入力用シート'!$E$1)</f>
      </c>
      <c r="G14" s="148">
        <v>4</v>
      </c>
      <c r="H14" s="149">
        <f>'入力用シート'!J69</f>
      </c>
      <c r="I14" s="149">
        <f>'入力用シート'!E69</f>
      </c>
    </row>
    <row r="15" spans="1:9" ht="13.5">
      <c r="A15" s="194">
        <f>IF(C15="","",'入力用シート'!$E$1)</f>
      </c>
      <c r="B15" s="148">
        <v>5</v>
      </c>
      <c r="C15" s="149">
        <f>'入力用シート'!J31</f>
      </c>
      <c r="D15" s="149">
        <f>'入力用シート'!E31</f>
      </c>
      <c r="E15" s="150"/>
      <c r="F15" s="194">
        <f>IF(H15="","",'入力用シート'!$E$1)</f>
      </c>
      <c r="G15" s="148">
        <v>5</v>
      </c>
      <c r="H15" s="149">
        <f>'入力用シート'!J70</f>
      </c>
      <c r="I15" s="149">
        <f>'入力用シート'!E70</f>
      </c>
    </row>
    <row r="16" spans="1:9" ht="13.5">
      <c r="A16" s="194">
        <f>IF(C16="","",'入力用シート'!$E$1)</f>
      </c>
      <c r="B16" s="148">
        <v>6</v>
      </c>
      <c r="C16" s="149">
        <f>'入力用シート'!J32</f>
      </c>
      <c r="D16" s="149">
        <f>'入力用シート'!E32</f>
      </c>
      <c r="E16" s="150"/>
      <c r="F16" s="194">
        <f>IF(H16="","",'入力用シート'!$E$1)</f>
      </c>
      <c r="G16" s="148">
        <v>6</v>
      </c>
      <c r="H16" s="149">
        <f>'入力用シート'!J71</f>
      </c>
      <c r="I16" s="149">
        <f>'入力用シート'!E71</f>
      </c>
    </row>
    <row r="17" spans="1:9" ht="13.5">
      <c r="A17" s="194">
        <f>IF(C17="","",'入力用シート'!$E$1)</f>
      </c>
      <c r="B17" s="148">
        <v>7</v>
      </c>
      <c r="C17" s="149">
        <f>'入力用シート'!J33</f>
      </c>
      <c r="D17" s="149">
        <f>'入力用シート'!E33</f>
      </c>
      <c r="E17" s="150"/>
      <c r="F17" s="194">
        <f>IF(H17="","",'入力用シート'!$E$1)</f>
      </c>
      <c r="G17" s="148">
        <v>7</v>
      </c>
      <c r="H17" s="149">
        <f>'入力用シート'!J72</f>
      </c>
      <c r="I17" s="149">
        <f>'入力用シート'!E72</f>
      </c>
    </row>
    <row r="18" spans="1:9" ht="13.5">
      <c r="A18" s="194">
        <f>IF(C18="","",'入力用シート'!$E$1)</f>
      </c>
      <c r="B18" s="148">
        <v>8</v>
      </c>
      <c r="C18" s="149">
        <f>'入力用シート'!J34</f>
      </c>
      <c r="D18" s="149">
        <f>'入力用シート'!E34</f>
      </c>
      <c r="E18" s="150"/>
      <c r="F18" s="194">
        <f>IF(H18="","",'入力用シート'!$E$1)</f>
      </c>
      <c r="G18" s="148">
        <v>8</v>
      </c>
      <c r="H18" s="149">
        <f>'入力用シート'!J73</f>
      </c>
      <c r="I18" s="149">
        <f>'入力用シート'!E73</f>
      </c>
    </row>
    <row r="19" spans="1:9" ht="10.5" customHeight="1">
      <c r="A19" s="194">
        <f>IF(C19="","",'入力用シート'!$E$1)</f>
      </c>
      <c r="B19" s="148">
        <v>9</v>
      </c>
      <c r="C19" s="149">
        <f>'入力用シート'!J35</f>
      </c>
      <c r="D19" s="149">
        <f>'入力用シート'!E35</f>
      </c>
      <c r="E19" s="88"/>
      <c r="F19" s="194">
        <f>IF(H19="","",'入力用シート'!$E$1)</f>
      </c>
      <c r="G19" s="148">
        <v>9</v>
      </c>
      <c r="H19" s="149">
        <f>'入力用シート'!J74</f>
      </c>
      <c r="I19" s="149">
        <f>'入力用シート'!E74</f>
      </c>
    </row>
    <row r="20" spans="1:9" ht="13.5">
      <c r="A20" s="194">
        <f>IF(C20="","",'入力用シート'!$E$1)</f>
      </c>
      <c r="B20" s="148">
        <v>10</v>
      </c>
      <c r="C20" s="149">
        <f>'入力用シート'!J36</f>
      </c>
      <c r="D20" s="149">
        <f>'入力用シート'!E36</f>
      </c>
      <c r="E20" s="88"/>
      <c r="F20" s="194">
        <f>IF(H20="","",'入力用シート'!$E$1)</f>
      </c>
      <c r="G20" s="148">
        <v>10</v>
      </c>
      <c r="H20" s="149">
        <f>'入力用シート'!J75</f>
      </c>
      <c r="I20" s="149">
        <f>'入力用シート'!E75</f>
      </c>
    </row>
    <row r="21" spans="1:9" ht="13.5">
      <c r="A21" s="194">
        <f>IF(C21="","",'入力用シート'!$E$1)</f>
      </c>
      <c r="B21" s="148">
        <v>11</v>
      </c>
      <c r="C21" s="149">
        <f>'入力用シート'!J37</f>
      </c>
      <c r="D21" s="149">
        <f>'入力用シート'!E37</f>
      </c>
      <c r="E21" s="88"/>
      <c r="F21" s="194">
        <f>IF(H21="","",'入力用シート'!$E$1)</f>
      </c>
      <c r="G21" s="148">
        <v>11</v>
      </c>
      <c r="H21" s="149">
        <f>'入力用シート'!J76</f>
      </c>
      <c r="I21" s="149">
        <f>'入力用シート'!E76</f>
      </c>
    </row>
    <row r="22" spans="1:9" ht="13.5">
      <c r="A22" s="194">
        <f>IF(C22="","",'入力用シート'!$E$1)</f>
      </c>
      <c r="B22" s="148">
        <v>12</v>
      </c>
      <c r="C22" s="149">
        <f>'入力用シート'!J38</f>
      </c>
      <c r="D22" s="149">
        <f>'入力用シート'!E38</f>
      </c>
      <c r="E22" s="88"/>
      <c r="F22" s="194">
        <f>IF(H22="","",'入力用シート'!$E$1)</f>
      </c>
      <c r="G22" s="148">
        <v>12</v>
      </c>
      <c r="H22" s="149">
        <f>'入力用シート'!J77</f>
      </c>
      <c r="I22" s="149">
        <f>'入力用シート'!E77</f>
      </c>
    </row>
    <row r="23" spans="1:9" ht="13.5">
      <c r="A23" s="194">
        <f>IF(C23="","",'入力用シート'!$E$1)</f>
      </c>
      <c r="B23" s="148">
        <v>13</v>
      </c>
      <c r="C23" s="149">
        <f>'入力用シート'!J39</f>
      </c>
      <c r="D23" s="149">
        <f>'入力用シート'!E39</f>
      </c>
      <c r="E23" s="88"/>
      <c r="F23" s="194">
        <f>IF(H23="","",'入力用シート'!$E$1)</f>
      </c>
      <c r="G23" s="148">
        <v>13</v>
      </c>
      <c r="H23" s="149">
        <f>'入力用シート'!J78</f>
      </c>
      <c r="I23" s="149">
        <f>'入力用シート'!E78</f>
      </c>
    </row>
    <row r="24" spans="1:9" ht="13.5">
      <c r="A24" s="194">
        <f>IF(C24="","",'入力用シート'!$E$1)</f>
      </c>
      <c r="B24" s="148">
        <v>14</v>
      </c>
      <c r="C24" s="149">
        <f>'入力用シート'!J40</f>
      </c>
      <c r="D24" s="149">
        <f>'入力用シート'!E40</f>
      </c>
      <c r="E24" s="88"/>
      <c r="F24" s="194">
        <f>IF(H24="","",'入力用シート'!$E$1)</f>
      </c>
      <c r="G24" s="148">
        <v>14</v>
      </c>
      <c r="H24" s="149">
        <f>'入力用シート'!J79</f>
      </c>
      <c r="I24" s="149">
        <f>'入力用シート'!E79</f>
      </c>
    </row>
    <row r="25" spans="1:9" ht="13.5">
      <c r="A25" s="194">
        <f>IF(C25="","",'入力用シート'!$E$1)</f>
      </c>
      <c r="B25" s="148">
        <v>15</v>
      </c>
      <c r="C25" s="149">
        <f>'入力用シート'!J41</f>
      </c>
      <c r="D25" s="149">
        <f>'入力用シート'!E41</f>
      </c>
      <c r="E25" s="88"/>
      <c r="F25" s="194">
        <f>IF(H25="","",'入力用シート'!$E$1)</f>
      </c>
      <c r="G25" s="148">
        <v>15</v>
      </c>
      <c r="H25" s="149">
        <f>'入力用シート'!J80</f>
      </c>
      <c r="I25" s="149">
        <f>'入力用シート'!E80</f>
      </c>
    </row>
    <row r="26" spans="1:9" ht="13.5">
      <c r="A26" s="194">
        <f>IF(C26="","",'入力用シート'!$E$1)</f>
      </c>
      <c r="B26" s="148">
        <v>16</v>
      </c>
      <c r="C26" s="149">
        <f>'入力用シート'!J42</f>
      </c>
      <c r="D26" s="149">
        <f>'入力用シート'!E42</f>
      </c>
      <c r="E26" s="88"/>
      <c r="F26" s="194">
        <f>IF(H26="","",'入力用シート'!$E$1)</f>
      </c>
      <c r="G26" s="148">
        <v>16</v>
      </c>
      <c r="H26" s="149">
        <f>'入力用シート'!J81</f>
      </c>
      <c r="I26" s="149">
        <f>'入力用シート'!E81</f>
      </c>
    </row>
    <row r="27" spans="1:9" ht="13.5">
      <c r="A27" s="194">
        <f>IF(C27="","",'入力用シート'!$E$1)</f>
      </c>
      <c r="B27" s="148">
        <v>17</v>
      </c>
      <c r="C27" s="149">
        <f>'入力用シート'!J43</f>
      </c>
      <c r="D27" s="149">
        <f>'入力用シート'!E43</f>
      </c>
      <c r="E27" s="88"/>
      <c r="F27" s="194">
        <f>IF(H27="","",'入力用シート'!$E$1)</f>
      </c>
      <c r="G27" s="148">
        <v>17</v>
      </c>
      <c r="H27" s="149">
        <f>'入力用シート'!J82</f>
      </c>
      <c r="I27" s="149">
        <f>'入力用シート'!E82</f>
      </c>
    </row>
    <row r="28" spans="1:9" ht="13.5">
      <c r="A28" s="194">
        <f>IF(C28="","",'入力用シート'!$E$1)</f>
      </c>
      <c r="B28" s="148">
        <v>18</v>
      </c>
      <c r="C28" s="149">
        <f>'入力用シート'!J44</f>
      </c>
      <c r="D28" s="149">
        <f>'入力用シート'!E44</f>
      </c>
      <c r="E28" s="88"/>
      <c r="F28" s="194">
        <f>IF(H28="","",'入力用シート'!$E$1)</f>
      </c>
      <c r="G28" s="148">
        <v>18</v>
      </c>
      <c r="H28" s="149">
        <f>'入力用シート'!J83</f>
      </c>
      <c r="I28" s="149">
        <f>'入力用シート'!E83</f>
      </c>
    </row>
    <row r="29" spans="1:9" ht="13.5">
      <c r="A29" s="194">
        <f>IF(C29="","",'入力用シート'!$E$1)</f>
      </c>
      <c r="B29" s="148">
        <v>19</v>
      </c>
      <c r="C29" s="149">
        <f>'入力用シート'!J45</f>
      </c>
      <c r="D29" s="149">
        <f>'入力用シート'!E45</f>
      </c>
      <c r="E29" s="88"/>
      <c r="F29" s="194">
        <f>IF(H29="","",'入力用シート'!$E$1)</f>
      </c>
      <c r="G29" s="148">
        <v>19</v>
      </c>
      <c r="H29" s="149">
        <f>'入力用シート'!J84</f>
      </c>
      <c r="I29" s="149">
        <f>'入力用シート'!E84</f>
      </c>
    </row>
    <row r="30" spans="1:9" ht="13.5">
      <c r="A30" s="194">
        <f>IF(C30="","",'入力用シート'!$E$1)</f>
      </c>
      <c r="B30" s="148">
        <v>20</v>
      </c>
      <c r="C30" s="149">
        <f>'入力用シート'!J46</f>
      </c>
      <c r="D30" s="149">
        <f>'入力用シート'!E46</f>
      </c>
      <c r="E30" s="88"/>
      <c r="F30" s="194">
        <f>IF(H30="","",'入力用シート'!$E$1)</f>
      </c>
      <c r="G30" s="148">
        <v>20</v>
      </c>
      <c r="H30" s="149">
        <f>'入力用シート'!J85</f>
      </c>
      <c r="I30" s="149">
        <f>'入力用シート'!E85</f>
      </c>
    </row>
    <row r="31" spans="1:9" ht="13.5">
      <c r="A31" s="194">
        <f>IF(C31="","",'入力用シート'!$E$1)</f>
      </c>
      <c r="B31" s="148">
        <v>21</v>
      </c>
      <c r="C31" s="149">
        <f>'入力用シート'!J47</f>
      </c>
      <c r="D31" s="149">
        <f>'入力用シート'!E47</f>
      </c>
      <c r="E31" s="88"/>
      <c r="F31" s="194">
        <f>IF(H31="","",'入力用シート'!$E$1)</f>
      </c>
      <c r="G31" s="148">
        <v>21</v>
      </c>
      <c r="H31" s="149">
        <f>'入力用シート'!J86</f>
      </c>
      <c r="I31" s="149">
        <f>'入力用シート'!E86</f>
      </c>
    </row>
    <row r="32" spans="1:9" ht="13.5">
      <c r="A32" s="194">
        <f>IF(C32="","",'入力用シート'!$E$1)</f>
      </c>
      <c r="B32" s="148">
        <v>22</v>
      </c>
      <c r="C32" s="149">
        <f>'入力用シート'!J48</f>
      </c>
      <c r="D32" s="149">
        <f>'入力用シート'!E48</f>
      </c>
      <c r="E32" s="88"/>
      <c r="F32" s="194">
        <f>IF(H32="","",'入力用シート'!$E$1)</f>
      </c>
      <c r="G32" s="148">
        <v>22</v>
      </c>
      <c r="H32" s="149">
        <f>'入力用シート'!J87</f>
      </c>
      <c r="I32" s="149">
        <f>'入力用シート'!E87</f>
      </c>
    </row>
    <row r="33" spans="1:9" ht="13.5">
      <c r="A33" s="194">
        <f>IF(C33="","",'入力用シート'!$E$1)</f>
      </c>
      <c r="B33" s="148">
        <v>23</v>
      </c>
      <c r="C33" s="149">
        <f>'入力用シート'!J49</f>
      </c>
      <c r="D33" s="149">
        <f>'入力用シート'!E49</f>
      </c>
      <c r="E33" s="88"/>
      <c r="F33" s="194">
        <f>IF(H33="","",'入力用シート'!$E$1)</f>
      </c>
      <c r="G33" s="148">
        <v>23</v>
      </c>
      <c r="H33" s="149">
        <f>'入力用シート'!J88</f>
      </c>
      <c r="I33" s="149">
        <f>'入力用シート'!E88</f>
      </c>
    </row>
    <row r="34" spans="1:9" ht="13.5">
      <c r="A34" s="194">
        <f>IF(C34="","",'入力用シート'!$E$1)</f>
      </c>
      <c r="B34" s="148">
        <v>24</v>
      </c>
      <c r="C34" s="149">
        <f>'入力用シート'!J50</f>
      </c>
      <c r="D34" s="149">
        <f>'入力用シート'!E50</f>
      </c>
      <c r="E34" s="88"/>
      <c r="F34" s="194">
        <f>IF(H34="","",'入力用シート'!$E$1)</f>
      </c>
      <c r="G34" s="148">
        <v>24</v>
      </c>
      <c r="H34" s="149">
        <f>'入力用シート'!J89</f>
      </c>
      <c r="I34" s="149">
        <f>'入力用シート'!E89</f>
      </c>
    </row>
    <row r="35" spans="1:9" ht="13.5">
      <c r="A35" s="194">
        <f>IF(C35="","",'入力用シート'!$E$1)</f>
      </c>
      <c r="B35" s="148">
        <v>25</v>
      </c>
      <c r="C35" s="149">
        <f>'入力用シート'!J51</f>
      </c>
      <c r="D35" s="149">
        <f>'入力用シート'!E51</f>
      </c>
      <c r="E35" s="88"/>
      <c r="F35" s="194">
        <f>IF(H35="","",'入力用シート'!$E$1)</f>
      </c>
      <c r="G35" s="148">
        <v>25</v>
      </c>
      <c r="H35" s="149">
        <f>'入力用シート'!J90</f>
      </c>
      <c r="I35" s="149">
        <f>'入力用シート'!E90</f>
      </c>
    </row>
    <row r="36" spans="1:9" ht="13.5">
      <c r="A36" s="194">
        <f>IF(C36="","",'入力用シート'!$E$1)</f>
      </c>
      <c r="B36" s="148">
        <v>26</v>
      </c>
      <c r="C36" s="149">
        <f>'入力用シート'!J52</f>
      </c>
      <c r="D36" s="149">
        <f>'入力用シート'!E52</f>
      </c>
      <c r="E36" s="88"/>
      <c r="F36" s="194">
        <f>IF(H36="","",'入力用シート'!$E$1)</f>
      </c>
      <c r="G36" s="148">
        <v>26</v>
      </c>
      <c r="H36" s="149">
        <f>'入力用シート'!J91</f>
      </c>
      <c r="I36" s="149">
        <f>'入力用シート'!E91</f>
      </c>
    </row>
    <row r="37" spans="1:9" ht="13.5">
      <c r="A37" s="194">
        <f>IF(C37="","",'入力用シート'!$E$1)</f>
      </c>
      <c r="B37" s="148">
        <v>27</v>
      </c>
      <c r="C37" s="149">
        <f>'入力用シート'!J53</f>
      </c>
      <c r="D37" s="149">
        <f>'入力用シート'!E53</f>
      </c>
      <c r="E37" s="88"/>
      <c r="F37" s="194">
        <f>IF(H37="","",'入力用シート'!$E$1)</f>
      </c>
      <c r="G37" s="148">
        <v>27</v>
      </c>
      <c r="H37" s="149">
        <f>'入力用シート'!J92</f>
      </c>
      <c r="I37" s="149">
        <f>'入力用シート'!E92</f>
      </c>
    </row>
    <row r="38" spans="1:9" ht="13.5">
      <c r="A38" s="194">
        <f>IF(C38="","",'入力用シート'!$E$1)</f>
      </c>
      <c r="B38" s="148">
        <v>28</v>
      </c>
      <c r="C38" s="149">
        <f>'入力用シート'!J54</f>
      </c>
      <c r="D38" s="149">
        <f>'入力用シート'!E54</f>
      </c>
      <c r="E38" s="88"/>
      <c r="F38" s="194">
        <f>IF(H38="","",'入力用シート'!$E$1)</f>
      </c>
      <c r="G38" s="148">
        <v>28</v>
      </c>
      <c r="H38" s="149">
        <f>'入力用シート'!J93</f>
      </c>
      <c r="I38" s="149">
        <f>'入力用シート'!E93</f>
      </c>
    </row>
    <row r="39" spans="1:9" ht="13.5">
      <c r="A39" s="194">
        <f>IF(C39="","",'入力用シート'!$E$1)</f>
      </c>
      <c r="B39" s="148">
        <v>29</v>
      </c>
      <c r="C39" s="149">
        <f>'入力用シート'!J55</f>
      </c>
      <c r="D39" s="149">
        <f>'入力用シート'!E55</f>
      </c>
      <c r="E39" s="88"/>
      <c r="F39" s="194">
        <f>IF(H39="","",'入力用シート'!$E$1)</f>
      </c>
      <c r="G39" s="148">
        <v>29</v>
      </c>
      <c r="H39" s="149">
        <f>'入力用シート'!J94</f>
      </c>
      <c r="I39" s="149">
        <f>'入力用シート'!E94</f>
      </c>
    </row>
    <row r="40" spans="1:9" ht="13.5">
      <c r="A40" s="194">
        <f>IF(C40="","",'入力用シート'!$E$1)</f>
      </c>
      <c r="B40" s="148">
        <v>30</v>
      </c>
      <c r="C40" s="149">
        <f>'入力用シート'!J56</f>
      </c>
      <c r="D40" s="149">
        <f>'入力用シート'!E56</f>
      </c>
      <c r="E40" s="88"/>
      <c r="F40" s="194">
        <f>IF(H40="","",'入力用シート'!$E$1)</f>
      </c>
      <c r="G40" s="148">
        <v>30</v>
      </c>
      <c r="H40" s="149">
        <f>'入力用シート'!J95</f>
      </c>
      <c r="I40" s="149">
        <f>'入力用シート'!E95</f>
      </c>
    </row>
    <row r="41" spans="1:9" ht="13.5">
      <c r="A41" s="194">
        <f>IF(C41="","",'入力用シート'!$E$1)</f>
      </c>
      <c r="B41" s="148">
        <v>31</v>
      </c>
      <c r="C41" s="149">
        <f>'入力用シート'!J57</f>
      </c>
      <c r="D41" s="149">
        <f>'入力用シート'!E57</f>
      </c>
      <c r="E41" s="88"/>
      <c r="F41" s="194">
        <f>IF(H41="","",'入力用シート'!$E$1)</f>
      </c>
      <c r="G41" s="148">
        <v>31</v>
      </c>
      <c r="H41" s="149">
        <f>'入力用シート'!J96</f>
      </c>
      <c r="I41" s="149">
        <f>'入力用シート'!E96</f>
      </c>
    </row>
    <row r="42" spans="1:9" ht="13.5">
      <c r="A42" s="194">
        <f>IF(C42="","",'入力用シート'!$E$1)</f>
      </c>
      <c r="B42" s="148">
        <v>32</v>
      </c>
      <c r="C42" s="149">
        <f>'入力用シート'!J58</f>
      </c>
      <c r="D42" s="149">
        <f>'入力用シート'!E58</f>
      </c>
      <c r="E42" s="88"/>
      <c r="F42" s="194">
        <f>IF(H42="","",'入力用シート'!$E$1)</f>
      </c>
      <c r="G42" s="148">
        <v>32</v>
      </c>
      <c r="H42" s="149">
        <f>'入力用シート'!J97</f>
      </c>
      <c r="I42" s="149">
        <f>'入力用シート'!E97</f>
      </c>
    </row>
    <row r="43" spans="1:9" ht="13.5">
      <c r="A43" s="194">
        <f>IF(C43="","",'入力用シート'!$E$1)</f>
      </c>
      <c r="B43" s="148">
        <v>33</v>
      </c>
      <c r="C43" s="149">
        <f>'入力用シート'!J59</f>
      </c>
      <c r="D43" s="149">
        <f>'入力用シート'!E59</f>
      </c>
      <c r="E43" s="88"/>
      <c r="F43" s="194">
        <f>IF(H43="","",'入力用シート'!$E$1)</f>
      </c>
      <c r="G43" s="148">
        <v>33</v>
      </c>
      <c r="H43" s="149">
        <f>'入力用シート'!J98</f>
      </c>
      <c r="I43" s="149">
        <f>'入力用シート'!E98</f>
      </c>
    </row>
    <row r="44" spans="1:9" ht="13.5">
      <c r="A44" s="194">
        <f>IF(C44="","",'入力用シート'!$E$1)</f>
      </c>
      <c r="B44" s="148">
        <v>34</v>
      </c>
      <c r="C44" s="149">
        <f>'入力用シート'!J60</f>
      </c>
      <c r="D44" s="149">
        <f>'入力用シート'!E60</f>
      </c>
      <c r="E44" s="88"/>
      <c r="F44" s="194">
        <f>IF(H44="","",'入力用シート'!$E$1)</f>
      </c>
      <c r="G44" s="148">
        <v>34</v>
      </c>
      <c r="H44" s="149">
        <f>'入力用シート'!J99</f>
      </c>
      <c r="I44" s="149">
        <f>'入力用シート'!E99</f>
      </c>
    </row>
    <row r="45" spans="1:9" ht="13.5">
      <c r="A45" s="194">
        <f>IF(C45="","",'入力用シート'!$E$1)</f>
      </c>
      <c r="B45" s="148">
        <v>35</v>
      </c>
      <c r="C45" s="149">
        <f>'入力用シート'!J61</f>
      </c>
      <c r="D45" s="149">
        <f>'入力用シート'!E61</f>
      </c>
      <c r="E45" s="88"/>
      <c r="F45" s="194">
        <f>IF(H45="","",'入力用シート'!$E$1)</f>
      </c>
      <c r="G45" s="148">
        <v>35</v>
      </c>
      <c r="H45" s="149">
        <f>'入力用シート'!J100</f>
      </c>
      <c r="I45" s="149">
        <f>'入力用シート'!E100</f>
      </c>
    </row>
  </sheetData>
  <sheetProtection password="C432" sheet="1"/>
  <mergeCells count="1">
    <mergeCell ref="B7:C7"/>
  </mergeCells>
  <conditionalFormatting sqref="P5:IV6 A5:N6 A4:IV4 A7:IV65536">
    <cfRule type="cellIs" priority="1" dxfId="22" operator="equal" stopIfTrue="1">
      <formula>0</formula>
    </cfRule>
  </conditionalFormatting>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5"/>
  </sheetPr>
  <dimension ref="A1:W32"/>
  <sheetViews>
    <sheetView view="pageBreakPreview" zoomScale="60" zoomScaleNormal="75" zoomScalePageLayoutView="0" workbookViewId="0" topLeftCell="A1">
      <selection activeCell="A1" sqref="A1"/>
    </sheetView>
  </sheetViews>
  <sheetFormatPr defaultColWidth="9.140625" defaultRowHeight="15"/>
  <cols>
    <col min="1" max="1" width="6.57421875" style="8" customWidth="1"/>
    <col min="2" max="3" width="2.57421875" style="8" customWidth="1"/>
    <col min="4" max="8" width="9.00390625" style="8" customWidth="1"/>
    <col min="9" max="10" width="4.8515625" style="8" customWidth="1"/>
    <col min="11" max="16384" width="9.00390625" style="8" customWidth="1"/>
  </cols>
  <sheetData>
    <row r="1" spans="1:13" ht="28.5" customHeight="1">
      <c r="A1" s="7" t="s">
        <v>249</v>
      </c>
      <c r="B1" s="241">
        <f>'入力用シート'!E2</f>
        <v>0</v>
      </c>
      <c r="C1" s="241"/>
      <c r="D1" s="7" t="s">
        <v>9</v>
      </c>
      <c r="E1" s="43" t="s">
        <v>111</v>
      </c>
      <c r="F1" s="7"/>
      <c r="G1" s="7"/>
      <c r="H1" s="7"/>
      <c r="I1" s="7"/>
      <c r="J1" s="7"/>
      <c r="K1" s="7"/>
      <c r="L1" s="7"/>
      <c r="M1" s="249">
        <f>'入力用シート'!E1</f>
        <v>0</v>
      </c>
    </row>
    <row r="2" spans="1:13" ht="28.5" customHeight="1" thickBot="1">
      <c r="A2" s="7"/>
      <c r="B2" s="7"/>
      <c r="C2" s="7"/>
      <c r="D2" s="7"/>
      <c r="F2" s="242" t="s">
        <v>22</v>
      </c>
      <c r="G2" s="242"/>
      <c r="H2" s="242"/>
      <c r="I2" s="242"/>
      <c r="J2" s="242"/>
      <c r="K2" s="7"/>
      <c r="L2" s="7"/>
      <c r="M2" s="250"/>
    </row>
    <row r="3" spans="1:13" ht="19.5" customHeight="1" thickBot="1">
      <c r="A3" s="9"/>
      <c r="B3" s="9"/>
      <c r="C3" s="9"/>
      <c r="D3" s="9"/>
      <c r="E3" s="9"/>
      <c r="F3" s="9"/>
      <c r="G3" s="9"/>
      <c r="H3" s="9"/>
      <c r="I3" s="9"/>
      <c r="J3" s="9"/>
      <c r="K3" s="9"/>
      <c r="L3" s="9"/>
      <c r="M3" s="9"/>
    </row>
    <row r="4" spans="1:13" ht="39.75" customHeight="1">
      <c r="A4" s="243" t="s">
        <v>50</v>
      </c>
      <c r="B4" s="244"/>
      <c r="C4" s="245"/>
      <c r="D4" s="245"/>
      <c r="E4" s="246">
        <f>'入力用シート'!E3</f>
      </c>
      <c r="F4" s="247"/>
      <c r="G4" s="247"/>
      <c r="H4" s="247"/>
      <c r="I4" s="247"/>
      <c r="J4" s="247"/>
      <c r="K4" s="247"/>
      <c r="L4" s="247"/>
      <c r="M4" s="248"/>
    </row>
    <row r="5" spans="1:13" ht="49.5" customHeight="1">
      <c r="A5" s="234" t="s">
        <v>51</v>
      </c>
      <c r="B5" s="235"/>
      <c r="C5" s="236"/>
      <c r="D5" s="236"/>
      <c r="E5" s="239">
        <f>'入力用シート'!E4</f>
        <v>0</v>
      </c>
      <c r="F5" s="240"/>
      <c r="G5" s="240"/>
      <c r="H5" s="240"/>
      <c r="I5" s="240"/>
      <c r="J5" s="240"/>
      <c r="K5" s="240"/>
      <c r="L5" s="240"/>
      <c r="M5" s="94" t="s">
        <v>24</v>
      </c>
    </row>
    <row r="6" spans="1:13" ht="49.5" customHeight="1">
      <c r="A6" s="234" t="s">
        <v>52</v>
      </c>
      <c r="B6" s="235"/>
      <c r="C6" s="236"/>
      <c r="D6" s="236"/>
      <c r="E6" s="237">
        <f>'入力用シート'!E5</f>
        <v>0</v>
      </c>
      <c r="F6" s="238"/>
      <c r="G6" s="238"/>
      <c r="H6" s="238"/>
      <c r="I6" s="238"/>
      <c r="J6" s="238"/>
      <c r="K6" s="238"/>
      <c r="L6" s="238"/>
      <c r="M6" s="94" t="s">
        <v>25</v>
      </c>
    </row>
    <row r="7" spans="1:13" ht="39.75" customHeight="1">
      <c r="A7" s="234" t="s">
        <v>53</v>
      </c>
      <c r="B7" s="235"/>
      <c r="C7" s="236"/>
      <c r="D7" s="236"/>
      <c r="E7" s="237">
        <f>'入力用シート'!E6</f>
        <v>0</v>
      </c>
      <c r="F7" s="238"/>
      <c r="G7" s="238"/>
      <c r="H7" s="238"/>
      <c r="I7" s="238"/>
      <c r="J7" s="238"/>
      <c r="K7" s="238"/>
      <c r="L7" s="238"/>
      <c r="M7" s="95"/>
    </row>
    <row r="8" spans="1:13" ht="39.75" customHeight="1">
      <c r="A8" s="234" t="s">
        <v>54</v>
      </c>
      <c r="B8" s="235"/>
      <c r="C8" s="236"/>
      <c r="D8" s="236"/>
      <c r="E8" s="239">
        <f>'入力用シート'!E7</f>
        <v>0</v>
      </c>
      <c r="F8" s="240"/>
      <c r="G8" s="240"/>
      <c r="H8" s="240"/>
      <c r="I8" s="240"/>
      <c r="J8" s="240"/>
      <c r="K8" s="240"/>
      <c r="L8" s="240"/>
      <c r="M8" s="95"/>
    </row>
    <row r="9" spans="1:18" ht="39.75" customHeight="1" thickBot="1">
      <c r="A9" s="224" t="s">
        <v>26</v>
      </c>
      <c r="B9" s="225"/>
      <c r="C9" s="226"/>
      <c r="D9" s="226"/>
      <c r="E9" s="220">
        <f>'入力用シート'!E8</f>
        <v>0</v>
      </c>
      <c r="F9" s="221"/>
      <c r="G9" s="221"/>
      <c r="H9" s="221"/>
      <c r="I9" s="221"/>
      <c r="J9" s="221"/>
      <c r="K9" s="221"/>
      <c r="L9" s="221"/>
      <c r="M9" s="107"/>
      <c r="R9" s="33"/>
    </row>
    <row r="10" spans="1:13" ht="13.5">
      <c r="A10" s="9"/>
      <c r="B10" s="9"/>
      <c r="C10" s="9"/>
      <c r="D10" s="9"/>
      <c r="E10" s="9"/>
      <c r="F10" s="9"/>
      <c r="G10" s="9"/>
      <c r="H10" s="9"/>
      <c r="I10" s="9"/>
      <c r="J10" s="9"/>
      <c r="K10" s="9"/>
      <c r="L10" s="9"/>
      <c r="M10" s="9"/>
    </row>
    <row r="11" spans="1:13" ht="13.5">
      <c r="A11" s="9"/>
      <c r="B11" s="9"/>
      <c r="D11" s="13" t="s">
        <v>27</v>
      </c>
      <c r="E11" s="9"/>
      <c r="F11" s="9"/>
      <c r="G11" s="9"/>
      <c r="H11" s="9"/>
      <c r="I11" s="9"/>
      <c r="J11" s="9"/>
      <c r="K11" s="9"/>
      <c r="L11" s="9"/>
      <c r="M11" s="9"/>
    </row>
    <row r="12" spans="1:13" ht="13.5">
      <c r="A12" s="9"/>
      <c r="B12" s="9"/>
      <c r="C12" s="9"/>
      <c r="D12" s="9"/>
      <c r="E12" s="9"/>
      <c r="F12" s="9"/>
      <c r="G12" s="9"/>
      <c r="H12" s="9"/>
      <c r="I12" s="9"/>
      <c r="J12" s="9"/>
      <c r="K12" s="9"/>
      <c r="L12" s="9"/>
      <c r="M12" s="9"/>
    </row>
    <row r="13" spans="3:13" ht="34.5" customHeight="1">
      <c r="C13" s="233">
        <f>'入力用シート'!E10</f>
        <v>0</v>
      </c>
      <c r="D13" s="233"/>
      <c r="E13" s="34" t="s">
        <v>139</v>
      </c>
      <c r="F13" s="34"/>
      <c r="G13" s="9"/>
      <c r="H13" s="9"/>
      <c r="I13" s="9"/>
      <c r="J13" s="9"/>
      <c r="K13" s="9"/>
      <c r="L13" s="9"/>
      <c r="M13" s="108"/>
    </row>
    <row r="14" spans="1:13" ht="14.25" thickBot="1">
      <c r="A14" s="9"/>
      <c r="B14" s="9"/>
      <c r="C14" s="9"/>
      <c r="D14" s="9"/>
      <c r="E14" s="9"/>
      <c r="F14" s="9"/>
      <c r="G14" s="9"/>
      <c r="H14" s="9"/>
      <c r="I14" s="9"/>
      <c r="J14" s="9"/>
      <c r="K14" s="9"/>
      <c r="L14" s="9"/>
      <c r="M14" s="9"/>
    </row>
    <row r="15" spans="1:23" ht="45" customHeight="1" thickBot="1">
      <c r="A15" s="14"/>
      <c r="B15" s="15"/>
      <c r="C15" s="227" t="s">
        <v>136</v>
      </c>
      <c r="D15" s="228"/>
      <c r="E15" s="228"/>
      <c r="F15" s="228"/>
      <c r="G15" s="228"/>
      <c r="H15" s="228" t="s">
        <v>28</v>
      </c>
      <c r="I15" s="228"/>
      <c r="J15" s="228"/>
      <c r="K15" s="228"/>
      <c r="L15" s="228" t="s">
        <v>137</v>
      </c>
      <c r="M15" s="231"/>
      <c r="O15" s="21"/>
      <c r="P15" s="21"/>
      <c r="Q15" s="21"/>
      <c r="R15" s="21"/>
      <c r="S15" s="21"/>
      <c r="T15" s="21"/>
      <c r="U15" s="21"/>
      <c r="V15" s="21"/>
      <c r="W15" s="21"/>
    </row>
    <row r="16" spans="1:23" ht="49.5" customHeight="1" thickBot="1">
      <c r="A16" s="18">
        <v>1</v>
      </c>
      <c r="B16" s="214">
        <f>'入力用シート'!E17</f>
      </c>
      <c r="C16" s="215"/>
      <c r="D16" s="215"/>
      <c r="E16" s="215"/>
      <c r="F16" s="215"/>
      <c r="G16" s="216"/>
      <c r="H16" s="232">
        <f>'入力用シート'!G17</f>
      </c>
      <c r="I16" s="232"/>
      <c r="J16" s="232"/>
      <c r="K16" s="232"/>
      <c r="L16" s="222">
        <f>'入力用シート'!I17</f>
      </c>
      <c r="M16" s="223"/>
      <c r="O16" s="229"/>
      <c r="P16" s="229"/>
      <c r="Q16" s="229"/>
      <c r="R16" s="19"/>
      <c r="S16" s="20"/>
      <c r="T16" s="19"/>
      <c r="U16" s="230"/>
      <c r="V16" s="230"/>
      <c r="W16" s="230"/>
    </row>
    <row r="17" spans="1:23" ht="49.5" customHeight="1" thickBot="1">
      <c r="A17" s="22">
        <v>2</v>
      </c>
      <c r="B17" s="214">
        <f>'入力用シート'!E18</f>
      </c>
      <c r="C17" s="215"/>
      <c r="D17" s="215"/>
      <c r="E17" s="215"/>
      <c r="F17" s="215"/>
      <c r="G17" s="216"/>
      <c r="H17" s="217">
        <f>'入力用シート'!G18</f>
      </c>
      <c r="I17" s="217"/>
      <c r="J17" s="217"/>
      <c r="K17" s="217"/>
      <c r="L17" s="222">
        <f>'入力用シート'!I18</f>
      </c>
      <c r="M17" s="223"/>
      <c r="O17" s="229"/>
      <c r="P17" s="229"/>
      <c r="Q17" s="229"/>
      <c r="R17" s="19"/>
      <c r="S17" s="20"/>
      <c r="T17" s="19"/>
      <c r="U17" s="230"/>
      <c r="V17" s="230"/>
      <c r="W17" s="230"/>
    </row>
    <row r="18" spans="1:23" ht="49.5" customHeight="1" thickBot="1">
      <c r="A18" s="22">
        <v>3</v>
      </c>
      <c r="B18" s="214">
        <f>'入力用シート'!E19</f>
      </c>
      <c r="C18" s="215"/>
      <c r="D18" s="215"/>
      <c r="E18" s="215"/>
      <c r="F18" s="215"/>
      <c r="G18" s="216"/>
      <c r="H18" s="217">
        <f>'入力用シート'!G19</f>
      </c>
      <c r="I18" s="217"/>
      <c r="J18" s="217"/>
      <c r="K18" s="217"/>
      <c r="L18" s="222">
        <f>'入力用シート'!I19</f>
      </c>
      <c r="M18" s="223"/>
      <c r="O18" s="229"/>
      <c r="P18" s="229"/>
      <c r="Q18" s="229"/>
      <c r="R18" s="19"/>
      <c r="S18" s="20"/>
      <c r="T18" s="19"/>
      <c r="U18" s="230"/>
      <c r="V18" s="230"/>
      <c r="W18" s="230"/>
    </row>
    <row r="19" spans="1:23" ht="49.5" customHeight="1" thickBot="1">
      <c r="A19" s="22">
        <v>4</v>
      </c>
      <c r="B19" s="214">
        <f>'入力用シート'!E20</f>
      </c>
      <c r="C19" s="215"/>
      <c r="D19" s="215"/>
      <c r="E19" s="215"/>
      <c r="F19" s="215"/>
      <c r="G19" s="216"/>
      <c r="H19" s="217">
        <f>'入力用シート'!G20</f>
      </c>
      <c r="I19" s="217"/>
      <c r="J19" s="217"/>
      <c r="K19" s="217"/>
      <c r="L19" s="222">
        <f>'入力用シート'!I20</f>
      </c>
      <c r="M19" s="223"/>
      <c r="O19" s="229"/>
      <c r="P19" s="229"/>
      <c r="Q19" s="229"/>
      <c r="R19" s="19"/>
      <c r="S19" s="20"/>
      <c r="T19" s="19"/>
      <c r="U19" s="230"/>
      <c r="V19" s="230"/>
      <c r="W19" s="230"/>
    </row>
    <row r="20" spans="1:23" ht="49.5" customHeight="1" thickBot="1">
      <c r="A20" s="22">
        <v>5</v>
      </c>
      <c r="B20" s="214">
        <f>'入力用シート'!E21</f>
      </c>
      <c r="C20" s="215"/>
      <c r="D20" s="215"/>
      <c r="E20" s="215"/>
      <c r="F20" s="215"/>
      <c r="G20" s="216"/>
      <c r="H20" s="217">
        <f>'入力用シート'!G21</f>
      </c>
      <c r="I20" s="217"/>
      <c r="J20" s="217"/>
      <c r="K20" s="217"/>
      <c r="L20" s="222">
        <f>'入力用シート'!I21</f>
      </c>
      <c r="M20" s="223"/>
      <c r="O20" s="229"/>
      <c r="P20" s="229"/>
      <c r="Q20" s="229"/>
      <c r="R20" s="19"/>
      <c r="S20" s="20"/>
      <c r="T20" s="19"/>
      <c r="U20" s="230"/>
      <c r="V20" s="230"/>
      <c r="W20" s="230"/>
    </row>
    <row r="21" spans="1:23" ht="49.5" customHeight="1" thickBot="1">
      <c r="A21" s="22">
        <v>6</v>
      </c>
      <c r="B21" s="214">
        <f>'入力用シート'!E22</f>
      </c>
      <c r="C21" s="215"/>
      <c r="D21" s="215"/>
      <c r="E21" s="215"/>
      <c r="F21" s="215"/>
      <c r="G21" s="216"/>
      <c r="H21" s="217">
        <f>'入力用シート'!G22</f>
      </c>
      <c r="I21" s="217"/>
      <c r="J21" s="217"/>
      <c r="K21" s="217"/>
      <c r="L21" s="222">
        <f>'入力用シート'!I22</f>
      </c>
      <c r="M21" s="223"/>
      <c r="O21" s="229"/>
      <c r="P21" s="229"/>
      <c r="Q21" s="229"/>
      <c r="R21" s="19"/>
      <c r="S21" s="20"/>
      <c r="T21" s="19"/>
      <c r="U21" s="230"/>
      <c r="V21" s="230"/>
      <c r="W21" s="230"/>
    </row>
    <row r="22" spans="1:23" ht="49.5" customHeight="1" thickBot="1">
      <c r="A22" s="23">
        <v>7</v>
      </c>
      <c r="B22" s="211">
        <f>'入力用シート'!E23</f>
      </c>
      <c r="C22" s="212"/>
      <c r="D22" s="212"/>
      <c r="E22" s="212"/>
      <c r="F22" s="212"/>
      <c r="G22" s="213"/>
      <c r="H22" s="217">
        <f>'入力用シート'!G23</f>
      </c>
      <c r="I22" s="217"/>
      <c r="J22" s="217"/>
      <c r="K22" s="217"/>
      <c r="L22" s="218">
        <f>'入力用シート'!I23</f>
      </c>
      <c r="M22" s="219"/>
      <c r="O22" s="21"/>
      <c r="P22" s="21"/>
      <c r="Q22" s="21"/>
      <c r="R22" s="21"/>
      <c r="S22" s="21"/>
      <c r="T22" s="21"/>
      <c r="U22" s="21"/>
      <c r="V22" s="21"/>
      <c r="W22" s="21"/>
    </row>
    <row r="23" spans="1:13" ht="13.5">
      <c r="A23" s="9"/>
      <c r="B23" s="9"/>
      <c r="C23" s="9"/>
      <c r="D23" s="9"/>
      <c r="E23" s="9"/>
      <c r="F23" s="9"/>
      <c r="G23" s="9"/>
      <c r="H23" s="9"/>
      <c r="I23" s="9"/>
      <c r="J23" s="9"/>
      <c r="K23" s="9"/>
      <c r="L23" s="9"/>
      <c r="M23" s="9"/>
    </row>
    <row r="24" spans="1:7" ht="21.75" customHeight="1">
      <c r="A24" s="24" t="s">
        <v>29</v>
      </c>
      <c r="B24" s="24"/>
      <c r="C24" s="25">
        <v>1</v>
      </c>
      <c r="D24" s="24" t="s">
        <v>30</v>
      </c>
      <c r="E24" s="24"/>
      <c r="F24" s="9"/>
      <c r="G24" s="9"/>
    </row>
    <row r="25" spans="1:7" ht="21.75" customHeight="1">
      <c r="A25" s="24"/>
      <c r="B25" s="24"/>
      <c r="C25" s="25">
        <v>2</v>
      </c>
      <c r="D25" s="24" t="s">
        <v>138</v>
      </c>
      <c r="E25" s="24"/>
      <c r="F25" s="9"/>
      <c r="G25" s="9"/>
    </row>
    <row r="26" spans="1:13" ht="13.5">
      <c r="A26" s="9"/>
      <c r="B26" s="9"/>
      <c r="C26" s="9"/>
      <c r="D26" s="9"/>
      <c r="E26" s="9"/>
      <c r="F26" s="9"/>
      <c r="G26" s="9"/>
      <c r="H26" s="9"/>
      <c r="I26" s="9"/>
      <c r="J26" s="9"/>
      <c r="K26" s="9"/>
      <c r="L26" s="9"/>
      <c r="M26" s="9"/>
    </row>
    <row r="27" spans="1:13" ht="13.5">
      <c r="A27" s="9"/>
      <c r="B27" s="9"/>
      <c r="C27" s="9"/>
      <c r="D27" s="9"/>
      <c r="E27" s="9"/>
      <c r="F27" s="9"/>
      <c r="G27" s="9"/>
      <c r="H27" s="9"/>
      <c r="I27" s="9"/>
      <c r="J27" s="9"/>
      <c r="K27" s="9"/>
      <c r="L27" s="9"/>
      <c r="M27" s="9"/>
    </row>
    <row r="28" spans="1:13" ht="13.5">
      <c r="A28" s="9"/>
      <c r="B28" s="9"/>
      <c r="C28" s="9"/>
      <c r="D28" s="9"/>
      <c r="E28" s="9"/>
      <c r="F28" s="9"/>
      <c r="G28" s="9"/>
      <c r="H28" s="9"/>
      <c r="I28" s="9"/>
      <c r="J28" s="9"/>
      <c r="K28" s="9"/>
      <c r="L28" s="9"/>
      <c r="M28" s="9"/>
    </row>
    <row r="29" spans="1:13" ht="13.5">
      <c r="A29" s="9"/>
      <c r="B29" s="9"/>
      <c r="C29" s="9"/>
      <c r="D29" s="9"/>
      <c r="E29" s="9"/>
      <c r="F29" s="9"/>
      <c r="G29" s="9"/>
      <c r="H29" s="9"/>
      <c r="I29" s="9"/>
      <c r="J29" s="9"/>
      <c r="K29" s="9"/>
      <c r="L29" s="9"/>
      <c r="M29" s="9"/>
    </row>
    <row r="30" spans="1:13" ht="13.5">
      <c r="A30" s="9"/>
      <c r="B30" s="9"/>
      <c r="C30" s="9"/>
      <c r="D30" s="9"/>
      <c r="E30" s="9"/>
      <c r="F30" s="9"/>
      <c r="G30" s="9"/>
      <c r="H30" s="9"/>
      <c r="I30" s="9"/>
      <c r="J30" s="9"/>
      <c r="K30" s="9"/>
      <c r="L30" s="9"/>
      <c r="M30" s="9"/>
    </row>
    <row r="31" spans="1:13" ht="13.5">
      <c r="A31" s="9"/>
      <c r="B31" s="9"/>
      <c r="C31" s="9"/>
      <c r="D31" s="9"/>
      <c r="E31" s="9"/>
      <c r="F31" s="9"/>
      <c r="G31" s="9"/>
      <c r="H31" s="9"/>
      <c r="I31" s="9"/>
      <c r="J31" s="9"/>
      <c r="K31" s="9"/>
      <c r="L31" s="9"/>
      <c r="M31" s="9"/>
    </row>
    <row r="32" spans="1:13" ht="13.5">
      <c r="A32" s="9"/>
      <c r="B32" s="9"/>
      <c r="C32" s="9"/>
      <c r="D32" s="9"/>
      <c r="E32" s="9"/>
      <c r="F32" s="9"/>
      <c r="G32" s="9"/>
      <c r="H32" s="9"/>
      <c r="I32" s="9"/>
      <c r="J32" s="9"/>
      <c r="K32" s="9"/>
      <c r="L32" s="9"/>
      <c r="M32" s="9"/>
    </row>
  </sheetData>
  <sheetProtection/>
  <mergeCells count="52">
    <mergeCell ref="E8:L8"/>
    <mergeCell ref="B1:C1"/>
    <mergeCell ref="F2:J2"/>
    <mergeCell ref="A4:D4"/>
    <mergeCell ref="E4:M4"/>
    <mergeCell ref="A5:D5"/>
    <mergeCell ref="E5:L5"/>
    <mergeCell ref="M1:M2"/>
    <mergeCell ref="H15:K15"/>
    <mergeCell ref="L15:M15"/>
    <mergeCell ref="H16:K16"/>
    <mergeCell ref="L16:M16"/>
    <mergeCell ref="C13:D13"/>
    <mergeCell ref="A6:D6"/>
    <mergeCell ref="E6:L6"/>
    <mergeCell ref="A7:D7"/>
    <mergeCell ref="E7:L7"/>
    <mergeCell ref="A8:D8"/>
    <mergeCell ref="O16:Q16"/>
    <mergeCell ref="U16:W16"/>
    <mergeCell ref="H17:K17"/>
    <mergeCell ref="L17:M17"/>
    <mergeCell ref="O17:Q17"/>
    <mergeCell ref="U17:W17"/>
    <mergeCell ref="O18:Q18"/>
    <mergeCell ref="U18:W18"/>
    <mergeCell ref="H19:K19"/>
    <mergeCell ref="L19:M19"/>
    <mergeCell ref="O19:Q19"/>
    <mergeCell ref="U19:W19"/>
    <mergeCell ref="O20:Q20"/>
    <mergeCell ref="U20:W20"/>
    <mergeCell ref="H21:K21"/>
    <mergeCell ref="L21:M21"/>
    <mergeCell ref="O21:Q21"/>
    <mergeCell ref="U21:W21"/>
    <mergeCell ref="H22:K22"/>
    <mergeCell ref="L22:M22"/>
    <mergeCell ref="E9:L9"/>
    <mergeCell ref="H20:K20"/>
    <mergeCell ref="L20:M20"/>
    <mergeCell ref="H18:K18"/>
    <mergeCell ref="L18:M18"/>
    <mergeCell ref="B16:G16"/>
    <mergeCell ref="A9:D9"/>
    <mergeCell ref="C15:G15"/>
    <mergeCell ref="B22:G22"/>
    <mergeCell ref="B21:G21"/>
    <mergeCell ref="B20:G20"/>
    <mergeCell ref="B19:G19"/>
    <mergeCell ref="B18:G18"/>
    <mergeCell ref="B17:G17"/>
  </mergeCells>
  <conditionalFormatting sqref="A1:IV1 A14:IV15 A13:C13 E13:IV13 A23:IV65536 A16:B22 H16:IV22 A3:IV12 A2:L2 N2:IV2">
    <cfRule type="cellIs" priority="2" dxfId="22" operator="equal" stopIfTrue="1">
      <formula>0</formula>
    </cfRule>
  </conditionalFormatting>
  <conditionalFormatting sqref="B16:G22">
    <cfRule type="cellIs" priority="1" dxfId="22" operator="equal" stopIfTrue="1">
      <formula>0</formula>
    </cfRule>
  </conditionalFormatting>
  <printOptions/>
  <pageMargins left="0.9448818897637796" right="0.9448818897637796" top="0.69" bottom="0.984251968503937" header="0.62" footer="0.76"/>
  <pageSetup horizontalDpi="300" verticalDpi="300" orientation="portrait" paperSize="9" scale="87" r:id="rId1"/>
</worksheet>
</file>

<file path=xl/worksheets/sheet5.xml><?xml version="1.0" encoding="utf-8"?>
<worksheet xmlns="http://schemas.openxmlformats.org/spreadsheetml/2006/main" xmlns:r="http://schemas.openxmlformats.org/officeDocument/2006/relationships">
  <sheetPr>
    <tabColor indexed="15"/>
  </sheetPr>
  <dimension ref="A1:AB45"/>
  <sheetViews>
    <sheetView view="pageBreakPreview" zoomScale="75" zoomScaleNormal="75" zoomScaleSheetLayoutView="75" zoomScalePageLayoutView="0" workbookViewId="0" topLeftCell="A1">
      <selection activeCell="A2" sqref="A2"/>
    </sheetView>
  </sheetViews>
  <sheetFormatPr defaultColWidth="9.140625" defaultRowHeight="15"/>
  <cols>
    <col min="1" max="1" width="6.57421875" style="8" customWidth="1"/>
    <col min="2" max="3" width="2.57421875" style="8" customWidth="1"/>
    <col min="4" max="4" width="9.140625" style="8" customWidth="1"/>
    <col min="5" max="5" width="12.7109375" style="8" customWidth="1"/>
    <col min="6" max="6" width="1.8515625" style="8" customWidth="1"/>
    <col min="7" max="7" width="20.57421875" style="8" customWidth="1"/>
    <col min="8" max="8" width="1.8515625" style="8" customWidth="1"/>
    <col min="9" max="10" width="4.8515625" style="8" customWidth="1"/>
    <col min="11" max="11" width="14.421875" style="8" customWidth="1"/>
    <col min="12" max="12" width="11.57421875" style="8" bestFit="1" customWidth="1"/>
    <col min="13" max="13" width="6.57421875" style="8" customWidth="1"/>
    <col min="14" max="14" width="17.140625" style="8" customWidth="1"/>
    <col min="15" max="15" width="9.00390625" style="8" customWidth="1"/>
    <col min="16" max="16" width="0.71875" style="8" customWidth="1"/>
    <col min="17" max="17" width="5.8515625" style="8" customWidth="1"/>
    <col min="18" max="26" width="8.57421875" style="8" customWidth="1"/>
    <col min="27" max="27" width="14.8515625" style="8" customWidth="1"/>
    <col min="28" max="28" width="12.57421875" style="8" customWidth="1"/>
    <col min="29" max="31" width="8.57421875" style="8" customWidth="1"/>
    <col min="32" max="16384" width="9.00390625" style="8" customWidth="1"/>
  </cols>
  <sheetData>
    <row r="1" spans="1:27" ht="28.5" customHeight="1">
      <c r="A1" s="7" t="s">
        <v>249</v>
      </c>
      <c r="B1" s="241">
        <f>'入力用シート'!E2</f>
        <v>0</v>
      </c>
      <c r="C1" s="241"/>
      <c r="D1" s="7" t="s">
        <v>9</v>
      </c>
      <c r="E1" s="98" t="s">
        <v>111</v>
      </c>
      <c r="F1" s="7"/>
      <c r="G1" s="7"/>
      <c r="H1" s="7"/>
      <c r="I1" s="7"/>
      <c r="J1" s="7"/>
      <c r="K1" s="7"/>
      <c r="L1" s="7"/>
      <c r="M1" s="7"/>
      <c r="N1" s="249">
        <f>'入力用シート'!E1</f>
        <v>0</v>
      </c>
      <c r="O1" s="7" t="s">
        <v>249</v>
      </c>
      <c r="P1" s="241">
        <f>'入力用シート'!E2</f>
        <v>0</v>
      </c>
      <c r="Q1" s="241"/>
      <c r="R1" s="7" t="s">
        <v>9</v>
      </c>
      <c r="S1" s="98" t="s">
        <v>111</v>
      </c>
      <c r="T1" s="7"/>
      <c r="U1" s="7"/>
      <c r="V1" s="7"/>
      <c r="W1" s="7"/>
      <c r="X1" s="7"/>
      <c r="Y1" s="7"/>
      <c r="Z1" s="7"/>
      <c r="AA1" s="249">
        <f>'入力用シート'!E1</f>
        <v>0</v>
      </c>
    </row>
    <row r="2" spans="1:27" ht="39.75" customHeight="1" thickBot="1">
      <c r="A2" s="7"/>
      <c r="B2" s="7"/>
      <c r="C2" s="7"/>
      <c r="D2" s="7"/>
      <c r="F2" s="242" t="s">
        <v>22</v>
      </c>
      <c r="G2" s="242"/>
      <c r="H2" s="242"/>
      <c r="I2" s="242"/>
      <c r="J2" s="242"/>
      <c r="K2" s="7"/>
      <c r="L2" s="7"/>
      <c r="M2" s="7"/>
      <c r="N2" s="250"/>
      <c r="O2" s="7"/>
      <c r="P2" s="7"/>
      <c r="Q2" s="7"/>
      <c r="R2" s="7"/>
      <c r="T2" s="242" t="s">
        <v>22</v>
      </c>
      <c r="U2" s="242"/>
      <c r="V2" s="242"/>
      <c r="W2" s="242"/>
      <c r="X2" s="242"/>
      <c r="Y2" s="7"/>
      <c r="Z2" s="7"/>
      <c r="AA2" s="250"/>
    </row>
    <row r="3" spans="1:27" ht="39.75" customHeight="1" thickBot="1">
      <c r="A3" s="243" t="s">
        <v>50</v>
      </c>
      <c r="B3" s="244"/>
      <c r="C3" s="245"/>
      <c r="D3" s="245"/>
      <c r="E3" s="246">
        <f>'入力用シート'!$E$3</f>
      </c>
      <c r="F3" s="247"/>
      <c r="G3" s="247"/>
      <c r="H3" s="247"/>
      <c r="I3" s="247"/>
      <c r="J3" s="247"/>
      <c r="K3" s="247"/>
      <c r="L3" s="247"/>
      <c r="M3" s="247"/>
      <c r="N3" s="10"/>
      <c r="X3" s="251" t="s">
        <v>244</v>
      </c>
      <c r="Y3" s="251"/>
      <c r="Z3" s="251"/>
      <c r="AA3" s="190" t="s">
        <v>243</v>
      </c>
    </row>
    <row r="4" spans="1:28" ht="39.75" customHeight="1">
      <c r="A4" s="234" t="s">
        <v>51</v>
      </c>
      <c r="B4" s="235"/>
      <c r="C4" s="236"/>
      <c r="D4" s="236"/>
      <c r="E4" s="239">
        <f>'入力用シート'!E4</f>
        <v>0</v>
      </c>
      <c r="F4" s="240"/>
      <c r="G4" s="240"/>
      <c r="H4" s="240"/>
      <c r="I4" s="240"/>
      <c r="J4" s="240"/>
      <c r="K4" s="240"/>
      <c r="L4" s="240"/>
      <c r="M4" s="11" t="s">
        <v>24</v>
      </c>
      <c r="N4" s="12"/>
      <c r="O4" s="243" t="s">
        <v>50</v>
      </c>
      <c r="P4" s="244"/>
      <c r="Q4" s="245"/>
      <c r="R4" s="245"/>
      <c r="S4" s="246">
        <f>'入力用シート'!$E$3</f>
      </c>
      <c r="T4" s="247"/>
      <c r="U4" s="247"/>
      <c r="V4" s="247"/>
      <c r="W4" s="247"/>
      <c r="X4" s="247"/>
      <c r="Y4" s="247"/>
      <c r="Z4" s="247"/>
      <c r="AA4" s="247"/>
      <c r="AB4" s="10"/>
    </row>
    <row r="5" spans="1:14" ht="39.75" customHeight="1">
      <c r="A5" s="234" t="s">
        <v>52</v>
      </c>
      <c r="B5" s="235"/>
      <c r="C5" s="236"/>
      <c r="D5" s="236"/>
      <c r="E5" s="284">
        <f>'入力用シート'!E5</f>
        <v>0</v>
      </c>
      <c r="F5" s="279"/>
      <c r="G5" s="279"/>
      <c r="H5" s="279"/>
      <c r="I5" s="279"/>
      <c r="J5" s="279"/>
      <c r="K5" s="279"/>
      <c r="L5" s="279"/>
      <c r="M5" s="11" t="s">
        <v>25</v>
      </c>
      <c r="N5" s="12"/>
    </row>
    <row r="6" spans="1:14" ht="39.75" customHeight="1">
      <c r="A6" s="234" t="s">
        <v>53</v>
      </c>
      <c r="B6" s="235"/>
      <c r="C6" s="236"/>
      <c r="D6" s="236"/>
      <c r="E6" s="237">
        <f>'入力用シート'!E6</f>
        <v>0</v>
      </c>
      <c r="F6" s="238"/>
      <c r="G6" s="238"/>
      <c r="H6" s="238"/>
      <c r="I6" s="238"/>
      <c r="J6" s="238"/>
      <c r="K6" s="238"/>
      <c r="L6" s="238"/>
      <c r="M6" s="99"/>
      <c r="N6" s="95"/>
    </row>
    <row r="7" spans="1:14" ht="39.75" customHeight="1" thickBot="1">
      <c r="A7" s="285" t="s">
        <v>54</v>
      </c>
      <c r="B7" s="286"/>
      <c r="C7" s="287"/>
      <c r="D7" s="287"/>
      <c r="E7" s="220">
        <f>'入力用シート'!E7</f>
        <v>0</v>
      </c>
      <c r="F7" s="221"/>
      <c r="G7" s="221"/>
      <c r="H7" s="221"/>
      <c r="I7" s="221"/>
      <c r="J7" s="221"/>
      <c r="K7" s="221"/>
      <c r="L7" s="221"/>
      <c r="M7" s="100"/>
      <c r="N7" s="96"/>
    </row>
    <row r="8" spans="1:13" ht="13.5">
      <c r="A8" s="9"/>
      <c r="B8" s="9"/>
      <c r="C8" s="9"/>
      <c r="D8" s="9"/>
      <c r="E8" s="9"/>
      <c r="F8" s="9"/>
      <c r="G8" s="9"/>
      <c r="H8" s="9"/>
      <c r="I8" s="9"/>
      <c r="J8" s="9"/>
      <c r="K8" s="9"/>
      <c r="L8" s="9"/>
      <c r="M8" s="9"/>
    </row>
    <row r="9" spans="1:13" ht="13.5">
      <c r="A9" s="9"/>
      <c r="B9" s="9"/>
      <c r="D9" s="13" t="s">
        <v>27</v>
      </c>
      <c r="E9" s="9"/>
      <c r="F9" s="9"/>
      <c r="G9" s="9"/>
      <c r="H9" s="9"/>
      <c r="I9" s="9"/>
      <c r="J9" s="9"/>
      <c r="K9" s="9"/>
      <c r="L9" s="9"/>
      <c r="M9" s="9"/>
    </row>
    <row r="10" spans="1:13" ht="13.5">
      <c r="A10" s="9"/>
      <c r="B10" s="9"/>
      <c r="C10" s="9"/>
      <c r="D10" s="9"/>
      <c r="E10" s="9"/>
      <c r="F10" s="9"/>
      <c r="G10" s="9"/>
      <c r="H10" s="9"/>
      <c r="I10" s="9"/>
      <c r="J10" s="9"/>
      <c r="K10" s="9"/>
      <c r="L10" s="9"/>
      <c r="M10" s="9"/>
    </row>
    <row r="11" spans="1:24" ht="34.5" customHeight="1" thickBot="1">
      <c r="A11" s="256">
        <f>'入力用シート'!E10</f>
        <v>0</v>
      </c>
      <c r="B11" s="256"/>
      <c r="C11" s="109" t="s">
        <v>140</v>
      </c>
      <c r="D11" s="101"/>
      <c r="E11" s="102"/>
      <c r="G11" s="24" t="s">
        <v>126</v>
      </c>
      <c r="H11" s="9"/>
      <c r="I11" s="9"/>
      <c r="J11" s="9"/>
      <c r="K11" s="9"/>
      <c r="L11" s="9"/>
      <c r="M11" s="9"/>
      <c r="P11" s="21"/>
      <c r="Q11" s="21"/>
      <c r="R11" s="21"/>
      <c r="S11" s="21"/>
      <c r="T11" s="21"/>
      <c r="U11" s="21"/>
      <c r="V11" s="21"/>
      <c r="W11" s="21"/>
      <c r="X11" s="21"/>
    </row>
    <row r="12" spans="1:24" ht="24" customHeight="1" thickBot="1">
      <c r="A12" s="14"/>
      <c r="B12" s="15"/>
      <c r="C12" s="281" t="s">
        <v>112</v>
      </c>
      <c r="D12" s="281"/>
      <c r="E12" s="281"/>
      <c r="F12" s="16" t="s">
        <v>127</v>
      </c>
      <c r="G12" s="17" t="s">
        <v>128</v>
      </c>
      <c r="H12" s="97" t="s">
        <v>129</v>
      </c>
      <c r="I12" s="282" t="s">
        <v>56</v>
      </c>
      <c r="J12" s="281"/>
      <c r="K12" s="227"/>
      <c r="L12" s="92" t="s">
        <v>49</v>
      </c>
      <c r="M12" s="282" t="s">
        <v>130</v>
      </c>
      <c r="N12" s="283"/>
      <c r="P12" s="279"/>
      <c r="Q12" s="279"/>
      <c r="R12" s="279"/>
      <c r="S12" s="279"/>
      <c r="T12" s="279"/>
      <c r="U12" s="280"/>
      <c r="V12" s="280"/>
      <c r="W12" s="280"/>
      <c r="X12" s="280"/>
    </row>
    <row r="13" spans="1:24" ht="24.75" customHeight="1">
      <c r="A13" s="259">
        <v>1</v>
      </c>
      <c r="B13" s="252">
        <f>'入力用シート'!E27</f>
      </c>
      <c r="C13" s="253"/>
      <c r="D13" s="253"/>
      <c r="E13" s="253"/>
      <c r="F13" s="261" t="s">
        <v>127</v>
      </c>
      <c r="G13" s="263">
        <f>'入力用シート'!F27</f>
      </c>
      <c r="H13" s="265" t="s">
        <v>131</v>
      </c>
      <c r="I13" s="267">
        <f>'入力用シート'!G27</f>
      </c>
      <c r="J13" s="268"/>
      <c r="K13" s="269"/>
      <c r="L13" s="257">
        <f>'入力用シート'!I27</f>
      </c>
      <c r="M13" s="144" t="s">
        <v>132</v>
      </c>
      <c r="N13" s="158">
        <f>'入力用シート'!K27</f>
        <v>0</v>
      </c>
      <c r="P13" s="279"/>
      <c r="Q13" s="279"/>
      <c r="R13" s="279"/>
      <c r="S13" s="279"/>
      <c r="T13" s="279"/>
      <c r="U13" s="280"/>
      <c r="V13" s="280"/>
      <c r="W13" s="280"/>
      <c r="X13" s="280"/>
    </row>
    <row r="14" spans="1:24" ht="24.75" customHeight="1" thickBot="1">
      <c r="A14" s="278"/>
      <c r="B14" s="254"/>
      <c r="C14" s="255"/>
      <c r="D14" s="255"/>
      <c r="E14" s="255"/>
      <c r="F14" s="275"/>
      <c r="G14" s="276"/>
      <c r="H14" s="277"/>
      <c r="I14" s="270"/>
      <c r="J14" s="271"/>
      <c r="K14" s="272"/>
      <c r="L14" s="258"/>
      <c r="M14" s="145" t="s">
        <v>133</v>
      </c>
      <c r="N14" s="159">
        <f>'入力用シート'!L27</f>
        <v>0</v>
      </c>
      <c r="P14" s="279"/>
      <c r="Q14" s="279"/>
      <c r="R14" s="279"/>
      <c r="S14" s="279"/>
      <c r="T14" s="279"/>
      <c r="U14" s="280"/>
      <c r="V14" s="280"/>
      <c r="W14" s="280"/>
      <c r="X14" s="280"/>
    </row>
    <row r="15" spans="1:24" ht="24.75" customHeight="1">
      <c r="A15" s="259">
        <v>2</v>
      </c>
      <c r="B15" s="252">
        <f>'入力用シート'!E28</f>
      </c>
      <c r="C15" s="253"/>
      <c r="D15" s="253"/>
      <c r="E15" s="253"/>
      <c r="F15" s="261" t="s">
        <v>134</v>
      </c>
      <c r="G15" s="263">
        <f>'入力用シート'!F28</f>
      </c>
      <c r="H15" s="265" t="s">
        <v>135</v>
      </c>
      <c r="I15" s="267">
        <f>'入力用シート'!G28</f>
      </c>
      <c r="J15" s="268"/>
      <c r="K15" s="269"/>
      <c r="L15" s="257">
        <f>'入力用シート'!I28</f>
      </c>
      <c r="M15" s="144" t="s">
        <v>132</v>
      </c>
      <c r="N15" s="158">
        <f>'入力用シート'!K28</f>
        <v>0</v>
      </c>
      <c r="P15" s="21"/>
      <c r="Q15" s="21"/>
      <c r="R15" s="21"/>
      <c r="S15" s="21"/>
      <c r="T15" s="21"/>
      <c r="U15" s="21"/>
      <c r="V15" s="21"/>
      <c r="W15" s="21"/>
      <c r="X15" s="21"/>
    </row>
    <row r="16" spans="1:24" ht="24.75" customHeight="1" thickBot="1">
      <c r="A16" s="278"/>
      <c r="B16" s="254"/>
      <c r="C16" s="255"/>
      <c r="D16" s="255"/>
      <c r="E16" s="255"/>
      <c r="F16" s="275"/>
      <c r="G16" s="276"/>
      <c r="H16" s="277"/>
      <c r="I16" s="270"/>
      <c r="J16" s="271"/>
      <c r="K16" s="272"/>
      <c r="L16" s="258"/>
      <c r="M16" s="145" t="s">
        <v>133</v>
      </c>
      <c r="N16" s="159">
        <f>'入力用シート'!L28</f>
        <v>0</v>
      </c>
      <c r="P16" s="21"/>
      <c r="Q16" s="21"/>
      <c r="R16" s="21"/>
      <c r="S16" s="21"/>
      <c r="T16" s="21"/>
      <c r="U16" s="21"/>
      <c r="V16" s="21"/>
      <c r="W16" s="21"/>
      <c r="X16" s="21"/>
    </row>
    <row r="17" spans="1:24" ht="24.75" customHeight="1">
      <c r="A17" s="259">
        <v>3</v>
      </c>
      <c r="B17" s="252">
        <f>'入力用シート'!E29</f>
      </c>
      <c r="C17" s="253"/>
      <c r="D17" s="253"/>
      <c r="E17" s="253"/>
      <c r="F17" s="261" t="s">
        <v>134</v>
      </c>
      <c r="G17" s="263">
        <f>'入力用シート'!F29</f>
      </c>
      <c r="H17" s="265" t="s">
        <v>135</v>
      </c>
      <c r="I17" s="267">
        <f>'入力用シート'!G29</f>
      </c>
      <c r="J17" s="268"/>
      <c r="K17" s="269"/>
      <c r="L17" s="257">
        <f>'入力用シート'!I29</f>
      </c>
      <c r="M17" s="144" t="s">
        <v>132</v>
      </c>
      <c r="N17" s="158">
        <f>'入力用シート'!K29</f>
        <v>0</v>
      </c>
      <c r="P17" s="21"/>
      <c r="Q17" s="21"/>
      <c r="R17" s="21"/>
      <c r="S17" s="21"/>
      <c r="T17" s="21"/>
      <c r="U17" s="21"/>
      <c r="V17" s="21"/>
      <c r="W17" s="21"/>
      <c r="X17" s="21"/>
    </row>
    <row r="18" spans="1:16" ht="24.75" customHeight="1" thickBot="1">
      <c r="A18" s="278"/>
      <c r="B18" s="254"/>
      <c r="C18" s="255"/>
      <c r="D18" s="255"/>
      <c r="E18" s="255"/>
      <c r="F18" s="275"/>
      <c r="G18" s="276"/>
      <c r="H18" s="277"/>
      <c r="I18" s="270"/>
      <c r="J18" s="271"/>
      <c r="K18" s="272"/>
      <c r="L18" s="258"/>
      <c r="M18" s="145" t="s">
        <v>133</v>
      </c>
      <c r="N18" s="159">
        <f>'入力用シート'!L29</f>
        <v>0</v>
      </c>
      <c r="P18" s="21"/>
    </row>
    <row r="19" spans="1:16" ht="24.75" customHeight="1">
      <c r="A19" s="259">
        <v>4</v>
      </c>
      <c r="B19" s="252">
        <f>'入力用シート'!E30</f>
      </c>
      <c r="C19" s="253"/>
      <c r="D19" s="253"/>
      <c r="E19" s="253"/>
      <c r="F19" s="261" t="s">
        <v>134</v>
      </c>
      <c r="G19" s="263">
        <f>'入力用シート'!F30</f>
      </c>
      <c r="H19" s="265" t="s">
        <v>135</v>
      </c>
      <c r="I19" s="267">
        <f>'入力用シート'!G30</f>
      </c>
      <c r="J19" s="268"/>
      <c r="K19" s="269"/>
      <c r="L19" s="257">
        <f>'入力用シート'!I30</f>
      </c>
      <c r="M19" s="144" t="s">
        <v>132</v>
      </c>
      <c r="N19" s="158">
        <f>'入力用シート'!K30</f>
        <v>0</v>
      </c>
      <c r="P19" s="21"/>
    </row>
    <row r="20" spans="1:16" ht="24.75" customHeight="1" thickBot="1">
      <c r="A20" s="278"/>
      <c r="B20" s="254"/>
      <c r="C20" s="255"/>
      <c r="D20" s="255"/>
      <c r="E20" s="255"/>
      <c r="F20" s="275"/>
      <c r="G20" s="276"/>
      <c r="H20" s="277"/>
      <c r="I20" s="270"/>
      <c r="J20" s="271"/>
      <c r="K20" s="272"/>
      <c r="L20" s="258"/>
      <c r="M20" s="145" t="s">
        <v>133</v>
      </c>
      <c r="N20" s="159">
        <f>'入力用シート'!L30</f>
        <v>0</v>
      </c>
      <c r="P20" s="21"/>
    </row>
    <row r="21" spans="1:16" ht="24.75" customHeight="1">
      <c r="A21" s="259">
        <v>5</v>
      </c>
      <c r="B21" s="252">
        <f>'入力用シート'!E31</f>
      </c>
      <c r="C21" s="253"/>
      <c r="D21" s="253"/>
      <c r="E21" s="253"/>
      <c r="F21" s="261" t="s">
        <v>134</v>
      </c>
      <c r="G21" s="263">
        <f>'入力用シート'!F31</f>
      </c>
      <c r="H21" s="265" t="s">
        <v>135</v>
      </c>
      <c r="I21" s="267">
        <f>'入力用シート'!G31</f>
      </c>
      <c r="J21" s="268"/>
      <c r="K21" s="269"/>
      <c r="L21" s="257">
        <f>'入力用シート'!I31</f>
      </c>
      <c r="M21" s="144" t="s">
        <v>132</v>
      </c>
      <c r="N21" s="158">
        <f>'入力用シート'!K31</f>
        <v>0</v>
      </c>
      <c r="P21" s="21"/>
    </row>
    <row r="22" spans="1:16" ht="24.75" customHeight="1" thickBot="1">
      <c r="A22" s="278"/>
      <c r="B22" s="254"/>
      <c r="C22" s="255"/>
      <c r="D22" s="255"/>
      <c r="E22" s="255"/>
      <c r="F22" s="275"/>
      <c r="G22" s="276"/>
      <c r="H22" s="277"/>
      <c r="I22" s="270"/>
      <c r="J22" s="271"/>
      <c r="K22" s="272"/>
      <c r="L22" s="258"/>
      <c r="M22" s="145" t="s">
        <v>133</v>
      </c>
      <c r="N22" s="159">
        <f>'入力用シート'!L31</f>
        <v>0</v>
      </c>
      <c r="P22" s="21"/>
    </row>
    <row r="23" spans="1:16" ht="24.75" customHeight="1">
      <c r="A23" s="259">
        <v>6</v>
      </c>
      <c r="B23" s="252">
        <f>'入力用シート'!E32</f>
      </c>
      <c r="C23" s="253"/>
      <c r="D23" s="253"/>
      <c r="E23" s="253"/>
      <c r="F23" s="261" t="s">
        <v>134</v>
      </c>
      <c r="G23" s="263">
        <f>'入力用シート'!F32</f>
      </c>
      <c r="H23" s="265" t="s">
        <v>135</v>
      </c>
      <c r="I23" s="267">
        <f>'入力用シート'!G32</f>
      </c>
      <c r="J23" s="268"/>
      <c r="K23" s="269"/>
      <c r="L23" s="257">
        <f>'入力用シート'!I32</f>
      </c>
      <c r="M23" s="144" t="s">
        <v>132</v>
      </c>
      <c r="N23" s="158">
        <f>'入力用シート'!K32</f>
        <v>0</v>
      </c>
      <c r="P23" s="21"/>
    </row>
    <row r="24" spans="1:16" ht="24.75" customHeight="1" thickBot="1">
      <c r="A24" s="278"/>
      <c r="B24" s="254"/>
      <c r="C24" s="255"/>
      <c r="D24" s="255"/>
      <c r="E24" s="255"/>
      <c r="F24" s="275"/>
      <c r="G24" s="276"/>
      <c r="H24" s="277"/>
      <c r="I24" s="270"/>
      <c r="J24" s="271"/>
      <c r="K24" s="272"/>
      <c r="L24" s="258"/>
      <c r="M24" s="145" t="s">
        <v>133</v>
      </c>
      <c r="N24" s="159">
        <f>'入力用シート'!L32</f>
        <v>0</v>
      </c>
      <c r="P24" s="21"/>
    </row>
    <row r="25" spans="1:16" ht="24.75" customHeight="1">
      <c r="A25" s="259">
        <v>7</v>
      </c>
      <c r="B25" s="252">
        <f>'入力用シート'!E33</f>
      </c>
      <c r="C25" s="253"/>
      <c r="D25" s="253"/>
      <c r="E25" s="253"/>
      <c r="F25" s="261" t="s">
        <v>134</v>
      </c>
      <c r="G25" s="263">
        <f>'入力用シート'!F33</f>
      </c>
      <c r="H25" s="265" t="s">
        <v>135</v>
      </c>
      <c r="I25" s="267">
        <f>'入力用シート'!G33</f>
      </c>
      <c r="J25" s="268"/>
      <c r="K25" s="269"/>
      <c r="L25" s="257">
        <f>'入力用シート'!I33</f>
      </c>
      <c r="M25" s="144" t="s">
        <v>132</v>
      </c>
      <c r="N25" s="158">
        <f>'入力用シート'!K33</f>
        <v>0</v>
      </c>
      <c r="P25" s="21"/>
    </row>
    <row r="26" spans="1:14" ht="24.75" customHeight="1" thickBot="1">
      <c r="A26" s="260"/>
      <c r="B26" s="254"/>
      <c r="C26" s="255"/>
      <c r="D26" s="255"/>
      <c r="E26" s="255"/>
      <c r="F26" s="275"/>
      <c r="G26" s="276"/>
      <c r="H26" s="277"/>
      <c r="I26" s="270"/>
      <c r="J26" s="271"/>
      <c r="K26" s="272"/>
      <c r="L26" s="258"/>
      <c r="M26" s="146" t="s">
        <v>133</v>
      </c>
      <c r="N26" s="159">
        <f>'入力用シート'!L33</f>
        <v>0</v>
      </c>
    </row>
    <row r="27" spans="1:14" ht="24.75" customHeight="1">
      <c r="A27" s="259">
        <v>8</v>
      </c>
      <c r="B27" s="252">
        <f>'入力用シート'!E34</f>
      </c>
      <c r="C27" s="253"/>
      <c r="D27" s="253"/>
      <c r="E27" s="253"/>
      <c r="F27" s="261" t="s">
        <v>134</v>
      </c>
      <c r="G27" s="263">
        <f>'入力用シート'!F34</f>
      </c>
      <c r="H27" s="265" t="s">
        <v>135</v>
      </c>
      <c r="I27" s="267">
        <f>'入力用シート'!G34</f>
      </c>
      <c r="J27" s="268"/>
      <c r="K27" s="269"/>
      <c r="L27" s="257">
        <f>'入力用シート'!I34</f>
      </c>
      <c r="M27" s="144" t="s">
        <v>132</v>
      </c>
      <c r="N27" s="158">
        <f>'入力用シート'!K34</f>
        <v>0</v>
      </c>
    </row>
    <row r="28" spans="1:14" ht="24.75" customHeight="1" thickBot="1">
      <c r="A28" s="278"/>
      <c r="B28" s="254"/>
      <c r="C28" s="255"/>
      <c r="D28" s="255"/>
      <c r="E28" s="255"/>
      <c r="F28" s="275"/>
      <c r="G28" s="276"/>
      <c r="H28" s="277"/>
      <c r="I28" s="270"/>
      <c r="J28" s="271"/>
      <c r="K28" s="272"/>
      <c r="L28" s="258"/>
      <c r="M28" s="145" t="s">
        <v>133</v>
      </c>
      <c r="N28" s="159">
        <f>'入力用シート'!L34</f>
        <v>0</v>
      </c>
    </row>
    <row r="29" spans="1:14" ht="24.75" customHeight="1">
      <c r="A29" s="259">
        <v>9</v>
      </c>
      <c r="B29" s="252">
        <f>'入力用シート'!E35</f>
      </c>
      <c r="C29" s="253"/>
      <c r="D29" s="253"/>
      <c r="E29" s="253"/>
      <c r="F29" s="261" t="s">
        <v>134</v>
      </c>
      <c r="G29" s="263">
        <f>'入力用シート'!F35</f>
      </c>
      <c r="H29" s="265" t="s">
        <v>135</v>
      </c>
      <c r="I29" s="267">
        <f>'入力用シート'!G35</f>
      </c>
      <c r="J29" s="268"/>
      <c r="K29" s="269"/>
      <c r="L29" s="257">
        <f>'入力用シート'!I35</f>
      </c>
      <c r="M29" s="144" t="s">
        <v>132</v>
      </c>
      <c r="N29" s="158">
        <f>'入力用シート'!K35</f>
        <v>0</v>
      </c>
    </row>
    <row r="30" spans="1:14" ht="24.75" customHeight="1" thickBot="1">
      <c r="A30" s="260"/>
      <c r="B30" s="254"/>
      <c r="C30" s="255"/>
      <c r="D30" s="255"/>
      <c r="E30" s="255"/>
      <c r="F30" s="275"/>
      <c r="G30" s="276"/>
      <c r="H30" s="277"/>
      <c r="I30" s="270"/>
      <c r="J30" s="271"/>
      <c r="K30" s="272"/>
      <c r="L30" s="258"/>
      <c r="M30" s="145" t="s">
        <v>133</v>
      </c>
      <c r="N30" s="159">
        <f>'入力用シート'!L35</f>
        <v>0</v>
      </c>
    </row>
    <row r="31" spans="1:14" ht="24.75" customHeight="1">
      <c r="A31" s="259">
        <v>10</v>
      </c>
      <c r="B31" s="252">
        <f>'入力用シート'!E36</f>
      </c>
      <c r="C31" s="253"/>
      <c r="D31" s="253"/>
      <c r="E31" s="253"/>
      <c r="F31" s="261" t="s">
        <v>134</v>
      </c>
      <c r="G31" s="263">
        <f>'入力用シート'!F36</f>
      </c>
      <c r="H31" s="265" t="s">
        <v>135</v>
      </c>
      <c r="I31" s="267">
        <f>'入力用シート'!G36</f>
      </c>
      <c r="J31" s="268"/>
      <c r="K31" s="269"/>
      <c r="L31" s="257">
        <f>'入力用シート'!I36</f>
      </c>
      <c r="M31" s="144" t="s">
        <v>132</v>
      </c>
      <c r="N31" s="158">
        <f>'入力用シート'!K36</f>
        <v>0</v>
      </c>
    </row>
    <row r="32" spans="1:14" ht="24.75" customHeight="1" thickBot="1">
      <c r="A32" s="278"/>
      <c r="B32" s="254"/>
      <c r="C32" s="255"/>
      <c r="D32" s="255"/>
      <c r="E32" s="255"/>
      <c r="F32" s="275"/>
      <c r="G32" s="276"/>
      <c r="H32" s="277"/>
      <c r="I32" s="270"/>
      <c r="J32" s="271"/>
      <c r="K32" s="272"/>
      <c r="L32" s="258"/>
      <c r="M32" s="145" t="s">
        <v>133</v>
      </c>
      <c r="N32" s="159">
        <f>'入力用シート'!L36</f>
        <v>0</v>
      </c>
    </row>
    <row r="33" spans="1:14" ht="24.75" customHeight="1">
      <c r="A33" s="259">
        <v>11</v>
      </c>
      <c r="B33" s="252">
        <f>'入力用シート'!E37</f>
      </c>
      <c r="C33" s="253"/>
      <c r="D33" s="253"/>
      <c r="E33" s="253"/>
      <c r="F33" s="261" t="s">
        <v>134</v>
      </c>
      <c r="G33" s="263">
        <f>'入力用シート'!F37</f>
      </c>
      <c r="H33" s="265" t="s">
        <v>135</v>
      </c>
      <c r="I33" s="267">
        <f>'入力用シート'!G37</f>
      </c>
      <c r="J33" s="268"/>
      <c r="K33" s="269"/>
      <c r="L33" s="257">
        <f>'入力用シート'!I37</f>
      </c>
      <c r="M33" s="144" t="s">
        <v>132</v>
      </c>
      <c r="N33" s="158">
        <f>'入力用シート'!K37</f>
        <v>0</v>
      </c>
    </row>
    <row r="34" spans="1:14" ht="24.75" customHeight="1" thickBot="1">
      <c r="A34" s="260"/>
      <c r="B34" s="254"/>
      <c r="C34" s="255"/>
      <c r="D34" s="255"/>
      <c r="E34" s="255"/>
      <c r="F34" s="275"/>
      <c r="G34" s="276"/>
      <c r="H34" s="277"/>
      <c r="I34" s="270"/>
      <c r="J34" s="271"/>
      <c r="K34" s="272"/>
      <c r="L34" s="258"/>
      <c r="M34" s="145" t="s">
        <v>133</v>
      </c>
      <c r="N34" s="159">
        <f>'入力用シート'!L37</f>
        <v>0</v>
      </c>
    </row>
    <row r="35" spans="1:14" ht="24.75" customHeight="1">
      <c r="A35" s="259">
        <v>12</v>
      </c>
      <c r="B35" s="252">
        <f>'入力用シート'!E38</f>
      </c>
      <c r="C35" s="253"/>
      <c r="D35" s="253"/>
      <c r="E35" s="253"/>
      <c r="F35" s="261" t="s">
        <v>134</v>
      </c>
      <c r="G35" s="263">
        <f>'入力用シート'!F38</f>
      </c>
      <c r="H35" s="265" t="s">
        <v>135</v>
      </c>
      <c r="I35" s="267">
        <f>'入力用シート'!G38</f>
      </c>
      <c r="J35" s="268"/>
      <c r="K35" s="269"/>
      <c r="L35" s="257">
        <f>'入力用シート'!I38</f>
      </c>
      <c r="M35" s="144" t="s">
        <v>132</v>
      </c>
      <c r="N35" s="158">
        <f>'入力用シート'!K38</f>
        <v>0</v>
      </c>
    </row>
    <row r="36" spans="1:14" ht="24.75" customHeight="1" thickBot="1">
      <c r="A36" s="260"/>
      <c r="B36" s="254"/>
      <c r="C36" s="255"/>
      <c r="D36" s="255"/>
      <c r="E36" s="255"/>
      <c r="F36" s="275"/>
      <c r="G36" s="276"/>
      <c r="H36" s="277"/>
      <c r="I36" s="270"/>
      <c r="J36" s="271"/>
      <c r="K36" s="272"/>
      <c r="L36" s="258"/>
      <c r="M36" s="146" t="s">
        <v>133</v>
      </c>
      <c r="N36" s="159">
        <f>'入力用シート'!L38</f>
        <v>0</v>
      </c>
    </row>
    <row r="37" spans="1:14" ht="24.75" customHeight="1">
      <c r="A37" s="259">
        <v>13</v>
      </c>
      <c r="B37" s="252">
        <f>'入力用シート'!E39</f>
      </c>
      <c r="C37" s="253"/>
      <c r="D37" s="253"/>
      <c r="E37" s="253"/>
      <c r="F37" s="261" t="s">
        <v>134</v>
      </c>
      <c r="G37" s="263">
        <f>'入力用シート'!F39</f>
      </c>
      <c r="H37" s="265" t="s">
        <v>135</v>
      </c>
      <c r="I37" s="267">
        <f>'入力用シート'!G39</f>
      </c>
      <c r="J37" s="268"/>
      <c r="K37" s="269"/>
      <c r="L37" s="257">
        <f>'入力用シート'!I39</f>
      </c>
      <c r="M37" s="144" t="s">
        <v>132</v>
      </c>
      <c r="N37" s="158">
        <f>'入力用シート'!K39</f>
        <v>0</v>
      </c>
    </row>
    <row r="38" spans="1:14" ht="24.75" customHeight="1" thickBot="1">
      <c r="A38" s="260"/>
      <c r="B38" s="254"/>
      <c r="C38" s="255"/>
      <c r="D38" s="255"/>
      <c r="E38" s="255"/>
      <c r="F38" s="275"/>
      <c r="G38" s="276"/>
      <c r="H38" s="277"/>
      <c r="I38" s="270"/>
      <c r="J38" s="271"/>
      <c r="K38" s="272"/>
      <c r="L38" s="258"/>
      <c r="M38" s="146" t="s">
        <v>133</v>
      </c>
      <c r="N38" s="159">
        <f>'入力用シート'!L39</f>
        <v>0</v>
      </c>
    </row>
    <row r="39" spans="1:14" ht="24.75" customHeight="1">
      <c r="A39" s="259">
        <v>14</v>
      </c>
      <c r="B39" s="252">
        <f>'入力用シート'!E40</f>
      </c>
      <c r="C39" s="253"/>
      <c r="D39" s="253"/>
      <c r="E39" s="253"/>
      <c r="F39" s="261" t="s">
        <v>134</v>
      </c>
      <c r="G39" s="263">
        <f>'入力用シート'!F40</f>
      </c>
      <c r="H39" s="265" t="s">
        <v>135</v>
      </c>
      <c r="I39" s="267">
        <f>'入力用シート'!G40</f>
      </c>
      <c r="J39" s="268"/>
      <c r="K39" s="269"/>
      <c r="L39" s="257">
        <f>'入力用シート'!I40</f>
      </c>
      <c r="M39" s="144" t="s">
        <v>132</v>
      </c>
      <c r="N39" s="158">
        <f>'入力用シート'!K40</f>
        <v>0</v>
      </c>
    </row>
    <row r="40" spans="1:14" ht="24.75" customHeight="1" thickBot="1">
      <c r="A40" s="260"/>
      <c r="B40" s="254"/>
      <c r="C40" s="255"/>
      <c r="D40" s="255"/>
      <c r="E40" s="255"/>
      <c r="F40" s="275"/>
      <c r="G40" s="276"/>
      <c r="H40" s="277"/>
      <c r="I40" s="270"/>
      <c r="J40" s="271"/>
      <c r="K40" s="272"/>
      <c r="L40" s="258"/>
      <c r="M40" s="146" t="s">
        <v>133</v>
      </c>
      <c r="N40" s="159">
        <f>'入力用シート'!L40</f>
        <v>0</v>
      </c>
    </row>
    <row r="41" spans="1:14" ht="24.75" customHeight="1">
      <c r="A41" s="259">
        <v>15</v>
      </c>
      <c r="B41" s="252">
        <f>'入力用シート'!E41</f>
      </c>
      <c r="C41" s="253"/>
      <c r="D41" s="253"/>
      <c r="E41" s="253"/>
      <c r="F41" s="261" t="s">
        <v>134</v>
      </c>
      <c r="G41" s="263">
        <f>'入力用シート'!F41</f>
      </c>
      <c r="H41" s="265" t="s">
        <v>135</v>
      </c>
      <c r="I41" s="267">
        <f>'入力用シート'!G41</f>
      </c>
      <c r="J41" s="268"/>
      <c r="K41" s="269"/>
      <c r="L41" s="273">
        <f>'入力用シート'!I41</f>
      </c>
      <c r="M41" s="144" t="s">
        <v>132</v>
      </c>
      <c r="N41" s="158">
        <f>'入力用シート'!K41</f>
        <v>0</v>
      </c>
    </row>
    <row r="42" spans="1:14" ht="24.75" customHeight="1" thickBot="1">
      <c r="A42" s="260"/>
      <c r="B42" s="254"/>
      <c r="C42" s="255"/>
      <c r="D42" s="255"/>
      <c r="E42" s="255"/>
      <c r="F42" s="262"/>
      <c r="G42" s="264"/>
      <c r="H42" s="266"/>
      <c r="I42" s="270"/>
      <c r="J42" s="271"/>
      <c r="K42" s="272"/>
      <c r="L42" s="274"/>
      <c r="M42" s="146" t="s">
        <v>133</v>
      </c>
      <c r="N42" s="159">
        <f>'入力用シート'!L41</f>
        <v>0</v>
      </c>
    </row>
    <row r="43" spans="1:14" ht="24.75" customHeight="1">
      <c r="A43" s="103"/>
      <c r="B43" s="103"/>
      <c r="C43" s="104"/>
      <c r="D43" s="104"/>
      <c r="E43" s="104"/>
      <c r="F43" s="105"/>
      <c r="G43" s="20"/>
      <c r="H43" s="105"/>
      <c r="I43" s="93"/>
      <c r="J43" s="93"/>
      <c r="K43" s="93"/>
      <c r="L43" s="106"/>
      <c r="M43" s="20"/>
      <c r="N43" s="21"/>
    </row>
    <row r="44" spans="1:7" ht="21.75" customHeight="1">
      <c r="A44" s="24" t="s">
        <v>29</v>
      </c>
      <c r="B44" s="24"/>
      <c r="C44" s="25">
        <v>1</v>
      </c>
      <c r="D44" s="24" t="s">
        <v>30</v>
      </c>
      <c r="E44" s="24"/>
      <c r="F44" s="9"/>
      <c r="G44" s="9"/>
    </row>
    <row r="45" spans="1:7" ht="21.75" customHeight="1">
      <c r="A45" s="24"/>
      <c r="B45" s="24"/>
      <c r="C45" s="25">
        <v>2</v>
      </c>
      <c r="D45" s="24" t="s">
        <v>125</v>
      </c>
      <c r="E45" s="24"/>
      <c r="F45" s="9"/>
      <c r="G45" s="9"/>
    </row>
  </sheetData>
  <sheetProtection/>
  <mergeCells count="134">
    <mergeCell ref="N1:N2"/>
    <mergeCell ref="B1:C1"/>
    <mergeCell ref="F2:J2"/>
    <mergeCell ref="A3:D3"/>
    <mergeCell ref="E3:M3"/>
    <mergeCell ref="A4:D4"/>
    <mergeCell ref="E4:L4"/>
    <mergeCell ref="A5:D5"/>
    <mergeCell ref="E5:L5"/>
    <mergeCell ref="A6:D6"/>
    <mergeCell ref="E6:L6"/>
    <mergeCell ref="A7:D7"/>
    <mergeCell ref="E7:L7"/>
    <mergeCell ref="C12:E12"/>
    <mergeCell ref="I12:K12"/>
    <mergeCell ref="M12:N12"/>
    <mergeCell ref="P12:T12"/>
    <mergeCell ref="U12:X12"/>
    <mergeCell ref="A13:A14"/>
    <mergeCell ref="F13:F14"/>
    <mergeCell ref="G13:G14"/>
    <mergeCell ref="H13:H14"/>
    <mergeCell ref="I13:K14"/>
    <mergeCell ref="L13:L14"/>
    <mergeCell ref="L15:L16"/>
    <mergeCell ref="P13:T13"/>
    <mergeCell ref="U13:X13"/>
    <mergeCell ref="P14:T14"/>
    <mergeCell ref="U14:X14"/>
    <mergeCell ref="G17:G18"/>
    <mergeCell ref="H17:H18"/>
    <mergeCell ref="I17:K18"/>
    <mergeCell ref="F15:F16"/>
    <mergeCell ref="G15:G16"/>
    <mergeCell ref="H15:H16"/>
    <mergeCell ref="I15:K16"/>
    <mergeCell ref="L17:L18"/>
    <mergeCell ref="A15:A16"/>
    <mergeCell ref="I21:K22"/>
    <mergeCell ref="L21:L22"/>
    <mergeCell ref="A19:A20"/>
    <mergeCell ref="F19:F20"/>
    <mergeCell ref="G19:G20"/>
    <mergeCell ref="H19:H20"/>
    <mergeCell ref="A17:A18"/>
    <mergeCell ref="F17:F18"/>
    <mergeCell ref="L23:L24"/>
    <mergeCell ref="I19:K20"/>
    <mergeCell ref="F23:F24"/>
    <mergeCell ref="G23:G24"/>
    <mergeCell ref="H23:H24"/>
    <mergeCell ref="I23:K24"/>
    <mergeCell ref="L19:L20"/>
    <mergeCell ref="G25:G26"/>
    <mergeCell ref="H25:H26"/>
    <mergeCell ref="I25:K26"/>
    <mergeCell ref="A21:A22"/>
    <mergeCell ref="F21:F22"/>
    <mergeCell ref="G21:G22"/>
    <mergeCell ref="H21:H22"/>
    <mergeCell ref="L25:L26"/>
    <mergeCell ref="A23:A24"/>
    <mergeCell ref="I29:K30"/>
    <mergeCell ref="L29:L30"/>
    <mergeCell ref="A27:A28"/>
    <mergeCell ref="F27:F28"/>
    <mergeCell ref="G27:G28"/>
    <mergeCell ref="H27:H28"/>
    <mergeCell ref="A25:A26"/>
    <mergeCell ref="F25:F26"/>
    <mergeCell ref="L31:L32"/>
    <mergeCell ref="B29:E30"/>
    <mergeCell ref="I27:K28"/>
    <mergeCell ref="F31:F32"/>
    <mergeCell ref="G31:G32"/>
    <mergeCell ref="H31:H32"/>
    <mergeCell ref="I31:K32"/>
    <mergeCell ref="L27:L28"/>
    <mergeCell ref="H33:H34"/>
    <mergeCell ref="I33:K34"/>
    <mergeCell ref="A29:A30"/>
    <mergeCell ref="F29:F30"/>
    <mergeCell ref="G29:G30"/>
    <mergeCell ref="H29:H30"/>
    <mergeCell ref="L33:L34"/>
    <mergeCell ref="A31:A32"/>
    <mergeCell ref="A35:A36"/>
    <mergeCell ref="F35:F36"/>
    <mergeCell ref="G35:G36"/>
    <mergeCell ref="H35:H36"/>
    <mergeCell ref="I35:K36"/>
    <mergeCell ref="A33:A34"/>
    <mergeCell ref="F33:F34"/>
    <mergeCell ref="G33:G34"/>
    <mergeCell ref="G39:G40"/>
    <mergeCell ref="H39:H40"/>
    <mergeCell ref="I39:K40"/>
    <mergeCell ref="L35:L36"/>
    <mergeCell ref="L37:L38"/>
    <mergeCell ref="A37:A38"/>
    <mergeCell ref="F37:F38"/>
    <mergeCell ref="G37:G38"/>
    <mergeCell ref="H37:H38"/>
    <mergeCell ref="I37:K38"/>
    <mergeCell ref="A11:B11"/>
    <mergeCell ref="L39:L40"/>
    <mergeCell ref="A41:A42"/>
    <mergeCell ref="F41:F42"/>
    <mergeCell ref="G41:G42"/>
    <mergeCell ref="H41:H42"/>
    <mergeCell ref="I41:K42"/>
    <mergeCell ref="L41:L42"/>
    <mergeCell ref="A39:A40"/>
    <mergeCell ref="F39:F40"/>
    <mergeCell ref="B41:E42"/>
    <mergeCell ref="B39:E40"/>
    <mergeCell ref="B37:E38"/>
    <mergeCell ref="B35:E36"/>
    <mergeCell ref="B33:E34"/>
    <mergeCell ref="B31:E32"/>
    <mergeCell ref="B15:E16"/>
    <mergeCell ref="B13:E14"/>
    <mergeCell ref="B27:E28"/>
    <mergeCell ref="B25:E26"/>
    <mergeCell ref="B23:E24"/>
    <mergeCell ref="B21:E22"/>
    <mergeCell ref="B19:E20"/>
    <mergeCell ref="B17:E18"/>
    <mergeCell ref="P1:Q1"/>
    <mergeCell ref="T2:X2"/>
    <mergeCell ref="AA1:AA2"/>
    <mergeCell ref="O4:R4"/>
    <mergeCell ref="S4:AA4"/>
    <mergeCell ref="X3:Z3"/>
  </mergeCells>
  <conditionalFormatting sqref="A1:N1 A43:IV65536 A13:A42 O13:IV42 A2:M2 AB1:IV2 A4:IV12 A3:X3 AA3:IV3">
    <cfRule type="cellIs" priority="6" dxfId="22" operator="equal" stopIfTrue="1">
      <formula>0</formula>
    </cfRule>
  </conditionalFormatting>
  <conditionalFormatting sqref="B13:N42">
    <cfRule type="cellIs" priority="4" dxfId="22" operator="equal" stopIfTrue="1">
      <formula>0</formula>
    </cfRule>
  </conditionalFormatting>
  <conditionalFormatting sqref="O1:Z2">
    <cfRule type="cellIs" priority="3" dxfId="22" operator="equal" stopIfTrue="1">
      <formula>0</formula>
    </cfRule>
  </conditionalFormatting>
  <conditionalFormatting sqref="AA1">
    <cfRule type="cellIs" priority="1" dxfId="22" operator="equal" stopIfTrue="1">
      <formula>0</formula>
    </cfRule>
  </conditionalFormatting>
  <printOptions/>
  <pageMargins left="1.1023622047244095" right="0.9448818897637796" top="0.5118110236220472" bottom="0.984251968503937" header="0.4330708661417323" footer="0.7480314960629921"/>
  <pageSetup horizontalDpi="300" verticalDpi="300" orientation="portrait" paperSize="9" scale="65" r:id="rId2"/>
  <colBreaks count="3" manualBreakCount="3">
    <brk id="14" max="44" man="1"/>
    <brk id="29" max="44" man="1"/>
    <brk id="31" max="44" man="1"/>
  </colBreaks>
  <legacyDrawing r:id="rId1"/>
</worksheet>
</file>

<file path=xl/worksheets/sheet6.xml><?xml version="1.0" encoding="utf-8"?>
<worksheet xmlns="http://schemas.openxmlformats.org/spreadsheetml/2006/main" xmlns:r="http://schemas.openxmlformats.org/officeDocument/2006/relationships">
  <sheetPr>
    <tabColor indexed="15"/>
  </sheetPr>
  <dimension ref="A1:Z40"/>
  <sheetViews>
    <sheetView view="pageBreakPreview" zoomScale="60" zoomScaleNormal="75" zoomScalePageLayoutView="0" workbookViewId="0" topLeftCell="A1">
      <selection activeCell="N2" sqref="N2"/>
    </sheetView>
  </sheetViews>
  <sheetFormatPr defaultColWidth="9.140625" defaultRowHeight="15"/>
  <cols>
    <col min="1" max="1" width="6.57421875" style="111" customWidth="1"/>
    <col min="2" max="3" width="2.57421875" style="111" customWidth="1"/>
    <col min="4" max="4" width="9.140625" style="111" customWidth="1"/>
    <col min="5" max="5" width="12.7109375" style="111" customWidth="1"/>
    <col min="6" max="6" width="1.8515625" style="111" customWidth="1"/>
    <col min="7" max="7" width="20.57421875" style="111" customWidth="1"/>
    <col min="8" max="8" width="1.8515625" style="111" customWidth="1"/>
    <col min="9" max="10" width="4.8515625" style="111" customWidth="1"/>
    <col min="11" max="14" width="9.00390625" style="111" customWidth="1"/>
    <col min="15" max="15" width="2.421875" style="111" customWidth="1"/>
    <col min="16" max="16" width="7.00390625" style="111" customWidth="1"/>
    <col min="17" max="17" width="9.00390625" style="111" hidden="1" customWidth="1"/>
    <col min="18" max="18" width="1.1484375" style="111" customWidth="1"/>
    <col min="19" max="19" width="18.421875" style="111" customWidth="1"/>
    <col min="20" max="20" width="3.57421875" style="111" customWidth="1"/>
    <col min="21" max="25" width="9.00390625" style="111" customWidth="1"/>
    <col min="26" max="26" width="15.57421875" style="111" customWidth="1"/>
    <col min="27" max="16384" width="9.00390625" style="111" customWidth="1"/>
  </cols>
  <sheetData>
    <row r="1" spans="1:26" ht="28.5" customHeight="1">
      <c r="A1" s="110" t="s">
        <v>249</v>
      </c>
      <c r="B1" s="298">
        <f>'入力用シート'!$E$2</f>
        <v>0</v>
      </c>
      <c r="C1" s="298"/>
      <c r="D1" s="110" t="s">
        <v>9</v>
      </c>
      <c r="E1" s="308" t="s">
        <v>111</v>
      </c>
      <c r="F1" s="308"/>
      <c r="G1" s="308"/>
      <c r="H1" s="308"/>
      <c r="I1" s="308"/>
      <c r="J1" s="308"/>
      <c r="K1" s="308"/>
      <c r="L1" s="308"/>
      <c r="M1" s="288">
        <f>'入力用シート'!$E$1</f>
        <v>0</v>
      </c>
      <c r="N1" s="110" t="s">
        <v>249</v>
      </c>
      <c r="O1" s="298">
        <f>'入力用シート'!$E$2</f>
        <v>0</v>
      </c>
      <c r="P1" s="298"/>
      <c r="Q1" s="110" t="s">
        <v>9</v>
      </c>
      <c r="R1" s="308" t="s">
        <v>111</v>
      </c>
      <c r="S1" s="308"/>
      <c r="T1" s="308"/>
      <c r="U1" s="308"/>
      <c r="V1" s="308"/>
      <c r="W1" s="308"/>
      <c r="X1" s="308"/>
      <c r="Y1" s="308"/>
      <c r="Z1" s="288">
        <f>'入力用シート'!$E$1</f>
        <v>0</v>
      </c>
    </row>
    <row r="2" spans="1:26" ht="28.5" customHeight="1" thickBot="1">
      <c r="A2" s="110"/>
      <c r="B2" s="110"/>
      <c r="C2" s="110"/>
      <c r="D2" s="110"/>
      <c r="F2" s="299" t="s">
        <v>22</v>
      </c>
      <c r="G2" s="299"/>
      <c r="H2" s="299"/>
      <c r="I2" s="299"/>
      <c r="J2" s="299"/>
      <c r="K2" s="110"/>
      <c r="L2" s="110"/>
      <c r="M2" s="289"/>
      <c r="N2" s="110"/>
      <c r="O2" s="110"/>
      <c r="P2" s="110"/>
      <c r="Q2" s="110"/>
      <c r="S2" s="299" t="s">
        <v>22</v>
      </c>
      <c r="T2" s="299"/>
      <c r="U2" s="299"/>
      <c r="V2" s="299"/>
      <c r="W2" s="299"/>
      <c r="X2" s="110"/>
      <c r="Y2" s="110"/>
      <c r="Z2" s="289"/>
    </row>
    <row r="3" spans="1:26" ht="39.75" customHeight="1" thickBot="1">
      <c r="A3" s="300" t="s">
        <v>50</v>
      </c>
      <c r="B3" s="301"/>
      <c r="C3" s="302"/>
      <c r="D3" s="302"/>
      <c r="E3" s="303">
        <f>'入力用シート'!$E$3</f>
      </c>
      <c r="F3" s="304"/>
      <c r="G3" s="304"/>
      <c r="H3" s="304"/>
      <c r="I3" s="304"/>
      <c r="J3" s="304"/>
      <c r="K3" s="304"/>
      <c r="L3" s="304"/>
      <c r="M3" s="305"/>
      <c r="N3" s="112"/>
      <c r="W3" s="307" t="s">
        <v>245</v>
      </c>
      <c r="X3" s="307"/>
      <c r="Y3" s="307"/>
      <c r="Z3" s="191" t="s">
        <v>243</v>
      </c>
    </row>
    <row r="4" spans="1:26" ht="39.75" customHeight="1">
      <c r="A4" s="293" t="s">
        <v>51</v>
      </c>
      <c r="B4" s="294"/>
      <c r="C4" s="295"/>
      <c r="D4" s="295"/>
      <c r="E4" s="335">
        <f>'入力用シート'!E4</f>
        <v>0</v>
      </c>
      <c r="F4" s="336"/>
      <c r="G4" s="336"/>
      <c r="H4" s="336"/>
      <c r="I4" s="336"/>
      <c r="J4" s="336"/>
      <c r="K4" s="336"/>
      <c r="L4" s="336"/>
      <c r="M4" s="113" t="s">
        <v>24</v>
      </c>
      <c r="N4" s="300" t="s">
        <v>50</v>
      </c>
      <c r="O4" s="301"/>
      <c r="P4" s="302"/>
      <c r="Q4" s="302"/>
      <c r="R4" s="303">
        <f>'入力用シート'!$E$3</f>
      </c>
      <c r="S4" s="304"/>
      <c r="T4" s="304"/>
      <c r="U4" s="304"/>
      <c r="V4" s="304"/>
      <c r="W4" s="304"/>
      <c r="X4" s="304"/>
      <c r="Y4" s="304"/>
      <c r="Z4" s="305"/>
    </row>
    <row r="5" spans="1:14" ht="39.75" customHeight="1">
      <c r="A5" s="293" t="s">
        <v>52</v>
      </c>
      <c r="B5" s="294"/>
      <c r="C5" s="295"/>
      <c r="D5" s="295"/>
      <c r="E5" s="296">
        <f>'入力用シート'!E5</f>
        <v>0</v>
      </c>
      <c r="F5" s="297"/>
      <c r="G5" s="297"/>
      <c r="H5" s="297"/>
      <c r="I5" s="297"/>
      <c r="J5" s="297"/>
      <c r="K5" s="297"/>
      <c r="L5" s="297"/>
      <c r="M5" s="113" t="s">
        <v>25</v>
      </c>
      <c r="N5" s="114"/>
    </row>
    <row r="6" spans="1:14" ht="39.75" customHeight="1">
      <c r="A6" s="293" t="s">
        <v>53</v>
      </c>
      <c r="B6" s="294"/>
      <c r="C6" s="295"/>
      <c r="D6" s="295"/>
      <c r="E6" s="329">
        <f>'入力用シート'!E6</f>
        <v>0</v>
      </c>
      <c r="F6" s="330"/>
      <c r="G6" s="330"/>
      <c r="H6" s="330"/>
      <c r="I6" s="330"/>
      <c r="J6" s="330"/>
      <c r="K6" s="330"/>
      <c r="L6" s="330"/>
      <c r="M6" s="115"/>
      <c r="N6" s="116"/>
    </row>
    <row r="7" spans="1:14" ht="39.75" customHeight="1" thickBot="1">
      <c r="A7" s="331" t="s">
        <v>54</v>
      </c>
      <c r="B7" s="332"/>
      <c r="C7" s="333"/>
      <c r="D7" s="333"/>
      <c r="E7" s="291">
        <f>'入力用シート'!E7</f>
        <v>0</v>
      </c>
      <c r="F7" s="292"/>
      <c r="G7" s="292"/>
      <c r="H7" s="292"/>
      <c r="I7" s="292"/>
      <c r="J7" s="292"/>
      <c r="K7" s="292"/>
      <c r="L7" s="292"/>
      <c r="M7" s="117"/>
      <c r="N7" s="116"/>
    </row>
    <row r="8" spans="1:14" ht="13.5">
      <c r="A8" s="118"/>
      <c r="B8" s="118"/>
      <c r="C8" s="118"/>
      <c r="D8" s="118"/>
      <c r="E8" s="118"/>
      <c r="F8" s="118"/>
      <c r="G8" s="118"/>
      <c r="H8" s="118"/>
      <c r="I8" s="118"/>
      <c r="J8" s="118"/>
      <c r="K8" s="118"/>
      <c r="L8" s="118"/>
      <c r="M8" s="118"/>
      <c r="N8" s="119"/>
    </row>
    <row r="9" spans="1:14" ht="13.5">
      <c r="A9" s="118"/>
      <c r="B9" s="118"/>
      <c r="D9" s="290" t="s">
        <v>27</v>
      </c>
      <c r="E9" s="290"/>
      <c r="F9" s="290"/>
      <c r="G9" s="290"/>
      <c r="H9" s="118"/>
      <c r="I9" s="118"/>
      <c r="J9" s="118"/>
      <c r="K9" s="118"/>
      <c r="L9" s="118"/>
      <c r="M9" s="118"/>
      <c r="N9" s="119"/>
    </row>
    <row r="10" spans="1:14" ht="13.5">
      <c r="A10" s="118"/>
      <c r="B10" s="118"/>
      <c r="C10" s="118"/>
      <c r="D10" s="118"/>
      <c r="E10" s="118"/>
      <c r="F10" s="118"/>
      <c r="G10" s="118"/>
      <c r="H10" s="118"/>
      <c r="I10" s="118"/>
      <c r="J10" s="118"/>
      <c r="K10" s="118"/>
      <c r="L10" s="118"/>
      <c r="M10" s="118"/>
      <c r="N10" s="119"/>
    </row>
    <row r="11" spans="3:13" ht="34.5" customHeight="1" thickBot="1">
      <c r="C11" s="314">
        <f>'入力用シート'!E10</f>
        <v>0</v>
      </c>
      <c r="D11" s="314"/>
      <c r="E11" s="334" t="s">
        <v>141</v>
      </c>
      <c r="F11" s="334"/>
      <c r="G11" s="334"/>
      <c r="H11" s="118"/>
      <c r="I11" s="118"/>
      <c r="J11" s="118"/>
      <c r="K11" s="118"/>
      <c r="L11" s="118"/>
      <c r="M11" s="118"/>
    </row>
    <row r="12" spans="1:23" ht="26.25" customHeight="1" thickBot="1">
      <c r="A12" s="120"/>
      <c r="B12" s="121"/>
      <c r="C12" s="337" t="s">
        <v>112</v>
      </c>
      <c r="D12" s="337"/>
      <c r="E12" s="337"/>
      <c r="F12" s="122" t="s">
        <v>113</v>
      </c>
      <c r="G12" s="123" t="s">
        <v>114</v>
      </c>
      <c r="H12" s="124" t="s">
        <v>115</v>
      </c>
      <c r="I12" s="338" t="s">
        <v>28</v>
      </c>
      <c r="J12" s="337"/>
      <c r="K12" s="337"/>
      <c r="L12" s="339"/>
      <c r="M12" s="125" t="s">
        <v>49</v>
      </c>
      <c r="O12" s="119"/>
      <c r="P12" s="119"/>
      <c r="Q12" s="119"/>
      <c r="R12" s="119"/>
      <c r="S12" s="119"/>
      <c r="T12" s="119"/>
      <c r="U12" s="119"/>
      <c r="V12" s="119"/>
      <c r="W12" s="119"/>
    </row>
    <row r="13" spans="1:26" ht="37.5" customHeight="1">
      <c r="A13" s="126">
        <v>1</v>
      </c>
      <c r="B13" s="315">
        <f>'入力用シート'!E66</f>
      </c>
      <c r="C13" s="316"/>
      <c r="D13" s="316"/>
      <c r="E13" s="316"/>
      <c r="F13" s="66" t="s">
        <v>116</v>
      </c>
      <c r="G13" s="67">
        <f>'入力用シート'!F66</f>
      </c>
      <c r="H13" s="127" t="s">
        <v>117</v>
      </c>
      <c r="I13" s="325">
        <f>'入力用シート'!G66</f>
      </c>
      <c r="J13" s="326"/>
      <c r="K13" s="326"/>
      <c r="L13" s="327"/>
      <c r="M13" s="160">
        <f>'入力用シート'!I66</f>
      </c>
      <c r="O13" s="128"/>
      <c r="P13" s="129"/>
      <c r="Q13" s="129"/>
      <c r="R13" s="130"/>
      <c r="S13" s="131"/>
      <c r="T13" s="130"/>
      <c r="U13" s="328"/>
      <c r="V13" s="328"/>
      <c r="W13" s="328"/>
      <c r="X13" s="328"/>
      <c r="Y13" s="119"/>
      <c r="Z13" s="119"/>
    </row>
    <row r="14" spans="1:13" ht="37.5" customHeight="1">
      <c r="A14" s="132">
        <v>2</v>
      </c>
      <c r="B14" s="309">
        <f>'入力用シート'!E67</f>
      </c>
      <c r="C14" s="310"/>
      <c r="D14" s="310"/>
      <c r="E14" s="310"/>
      <c r="F14" s="130" t="s">
        <v>118</v>
      </c>
      <c r="G14" s="69">
        <f>'入力用シート'!F67</f>
      </c>
      <c r="H14" s="133" t="s">
        <v>115</v>
      </c>
      <c r="I14" s="311">
        <f>'入力用シート'!G67</f>
      </c>
      <c r="J14" s="312"/>
      <c r="K14" s="312"/>
      <c r="L14" s="313"/>
      <c r="M14" s="135">
        <f>'入力用シート'!I67</f>
      </c>
    </row>
    <row r="15" spans="1:13" ht="37.5" customHeight="1">
      <c r="A15" s="132">
        <v>3</v>
      </c>
      <c r="B15" s="309">
        <f>'入力用シート'!E68</f>
      </c>
      <c r="C15" s="310"/>
      <c r="D15" s="310"/>
      <c r="E15" s="310"/>
      <c r="F15" s="68" t="s">
        <v>119</v>
      </c>
      <c r="G15" s="69">
        <f>'入力用シート'!F68</f>
      </c>
      <c r="H15" s="134" t="s">
        <v>115</v>
      </c>
      <c r="I15" s="311">
        <f>'入力用シート'!G68</f>
      </c>
      <c r="J15" s="312"/>
      <c r="K15" s="312"/>
      <c r="L15" s="313"/>
      <c r="M15" s="135">
        <f>'入力用シート'!I68</f>
      </c>
    </row>
    <row r="16" spans="1:23" ht="37.5" customHeight="1">
      <c r="A16" s="132">
        <v>4</v>
      </c>
      <c r="B16" s="309">
        <f>'入力用シート'!E69</f>
      </c>
      <c r="C16" s="310"/>
      <c r="D16" s="310"/>
      <c r="E16" s="310"/>
      <c r="F16" s="68" t="s">
        <v>120</v>
      </c>
      <c r="G16" s="69">
        <f>'入力用シート'!F69</f>
      </c>
      <c r="H16" s="134" t="s">
        <v>121</v>
      </c>
      <c r="I16" s="311">
        <f>'入力用シート'!G69</f>
      </c>
      <c r="J16" s="312"/>
      <c r="K16" s="312"/>
      <c r="L16" s="313"/>
      <c r="M16" s="135">
        <f>'入力用シート'!I69</f>
      </c>
      <c r="O16" s="324"/>
      <c r="P16" s="324"/>
      <c r="Q16" s="324"/>
      <c r="R16" s="130"/>
      <c r="S16" s="131"/>
      <c r="T16" s="130"/>
      <c r="U16" s="306"/>
      <c r="V16" s="306"/>
      <c r="W16" s="306"/>
    </row>
    <row r="17" spans="1:23" ht="37.5" customHeight="1">
      <c r="A17" s="132">
        <v>5</v>
      </c>
      <c r="B17" s="309">
        <f>'入力用シート'!E70</f>
      </c>
      <c r="C17" s="310"/>
      <c r="D17" s="310"/>
      <c r="E17" s="310"/>
      <c r="F17" s="130" t="s">
        <v>116</v>
      </c>
      <c r="G17" s="69">
        <f>'入力用シート'!F70</f>
      </c>
      <c r="H17" s="134" t="s">
        <v>115</v>
      </c>
      <c r="I17" s="311">
        <f>'入力用シート'!G70</f>
      </c>
      <c r="J17" s="312"/>
      <c r="K17" s="312"/>
      <c r="L17" s="313"/>
      <c r="M17" s="135">
        <f>'入力用シート'!I70</f>
      </c>
      <c r="O17" s="324"/>
      <c r="P17" s="324"/>
      <c r="Q17" s="324"/>
      <c r="R17" s="130"/>
      <c r="S17" s="131"/>
      <c r="T17" s="130"/>
      <c r="U17" s="306"/>
      <c r="V17" s="306"/>
      <c r="W17" s="306"/>
    </row>
    <row r="18" spans="1:23" ht="37.5" customHeight="1">
      <c r="A18" s="132">
        <v>6</v>
      </c>
      <c r="B18" s="309">
        <f>'入力用シート'!E71</f>
      </c>
      <c r="C18" s="310"/>
      <c r="D18" s="310"/>
      <c r="E18" s="310"/>
      <c r="F18" s="68" t="s">
        <v>120</v>
      </c>
      <c r="G18" s="69">
        <f>'入力用シート'!F71</f>
      </c>
      <c r="H18" s="134" t="s">
        <v>115</v>
      </c>
      <c r="I18" s="311">
        <f>'入力用シート'!G71</f>
      </c>
      <c r="J18" s="312"/>
      <c r="K18" s="312"/>
      <c r="L18" s="313"/>
      <c r="M18" s="135">
        <f>'入力用シート'!I71</f>
      </c>
      <c r="O18" s="324"/>
      <c r="P18" s="324"/>
      <c r="Q18" s="324"/>
      <c r="R18" s="130"/>
      <c r="S18" s="131"/>
      <c r="T18" s="130"/>
      <c r="U18" s="306"/>
      <c r="V18" s="306"/>
      <c r="W18" s="306"/>
    </row>
    <row r="19" spans="1:23" ht="37.5" customHeight="1">
      <c r="A19" s="132">
        <v>7</v>
      </c>
      <c r="B19" s="309">
        <f>'入力用シート'!E72</f>
      </c>
      <c r="C19" s="310"/>
      <c r="D19" s="310"/>
      <c r="E19" s="310"/>
      <c r="F19" s="68" t="s">
        <v>118</v>
      </c>
      <c r="G19" s="69">
        <f>'入力用シート'!F72</f>
      </c>
      <c r="H19" s="134" t="s">
        <v>117</v>
      </c>
      <c r="I19" s="311">
        <f>'入力用シート'!G72</f>
      </c>
      <c r="J19" s="312"/>
      <c r="K19" s="312"/>
      <c r="L19" s="313"/>
      <c r="M19" s="135">
        <f>'入力用シート'!I72</f>
      </c>
      <c r="O19" s="119"/>
      <c r="P19" s="119"/>
      <c r="Q19" s="119"/>
      <c r="R19" s="119"/>
      <c r="S19" s="119"/>
      <c r="T19" s="119"/>
      <c r="U19" s="119"/>
      <c r="V19" s="119"/>
      <c r="W19" s="119"/>
    </row>
    <row r="20" spans="1:23" ht="37.5" customHeight="1">
      <c r="A20" s="132">
        <v>8</v>
      </c>
      <c r="B20" s="309">
        <f>'入力用シート'!E73</f>
      </c>
      <c r="C20" s="310"/>
      <c r="D20" s="310"/>
      <c r="E20" s="310"/>
      <c r="F20" s="68" t="s">
        <v>122</v>
      </c>
      <c r="G20" s="69">
        <f>'入力用シート'!F73</f>
      </c>
      <c r="H20" s="134" t="s">
        <v>117</v>
      </c>
      <c r="I20" s="311">
        <f>'入力用シート'!G73</f>
      </c>
      <c r="J20" s="312"/>
      <c r="K20" s="312"/>
      <c r="L20" s="313"/>
      <c r="M20" s="135">
        <f>'入力用シート'!I73</f>
      </c>
      <c r="O20" s="119"/>
      <c r="P20" s="119"/>
      <c r="Q20" s="119"/>
      <c r="R20" s="119"/>
      <c r="S20" s="119"/>
      <c r="T20" s="119"/>
      <c r="U20" s="119"/>
      <c r="V20" s="119"/>
      <c r="W20" s="119"/>
    </row>
    <row r="21" spans="1:13" ht="37.5" customHeight="1">
      <c r="A21" s="132">
        <v>9</v>
      </c>
      <c r="B21" s="309">
        <f>'入力用シート'!E74</f>
      </c>
      <c r="C21" s="310"/>
      <c r="D21" s="310"/>
      <c r="E21" s="310"/>
      <c r="F21" s="68" t="s">
        <v>113</v>
      </c>
      <c r="G21" s="69">
        <f>'入力用シート'!F74</f>
      </c>
      <c r="H21" s="134" t="s">
        <v>117</v>
      </c>
      <c r="I21" s="311">
        <f>'入力用シート'!G74</f>
      </c>
      <c r="J21" s="312"/>
      <c r="K21" s="312"/>
      <c r="L21" s="313"/>
      <c r="M21" s="135">
        <f>'入力用シート'!I74</f>
      </c>
    </row>
    <row r="22" spans="1:13" ht="37.5" customHeight="1">
      <c r="A22" s="132">
        <v>10</v>
      </c>
      <c r="B22" s="309">
        <f>'入力用シート'!E75</f>
      </c>
      <c r="C22" s="310"/>
      <c r="D22" s="310"/>
      <c r="E22" s="310"/>
      <c r="F22" s="68" t="s">
        <v>55</v>
      </c>
      <c r="G22" s="69">
        <f>'入力用シート'!F75</f>
      </c>
      <c r="H22" s="134" t="s">
        <v>123</v>
      </c>
      <c r="I22" s="311">
        <f>'入力用シート'!G75</f>
      </c>
      <c r="J22" s="312"/>
      <c r="K22" s="312"/>
      <c r="L22" s="313"/>
      <c r="M22" s="135">
        <f>'入力用シート'!I75</f>
      </c>
    </row>
    <row r="23" spans="1:13" ht="37.5" customHeight="1">
      <c r="A23" s="132">
        <v>11</v>
      </c>
      <c r="B23" s="309">
        <f>'入力用シート'!E76</f>
      </c>
      <c r="C23" s="310"/>
      <c r="D23" s="310"/>
      <c r="E23" s="310"/>
      <c r="F23" s="68" t="s">
        <v>124</v>
      </c>
      <c r="G23" s="69">
        <f>'入力用シート'!F76</f>
      </c>
      <c r="H23" s="134" t="s">
        <v>123</v>
      </c>
      <c r="I23" s="311">
        <f>'入力用シート'!G76</f>
      </c>
      <c r="J23" s="312"/>
      <c r="K23" s="312"/>
      <c r="L23" s="313"/>
      <c r="M23" s="135">
        <f>'入力用シート'!I76</f>
      </c>
    </row>
    <row r="24" spans="1:13" ht="37.5" customHeight="1">
      <c r="A24" s="132">
        <v>12</v>
      </c>
      <c r="B24" s="309">
        <f>'入力用シート'!E77</f>
      </c>
      <c r="C24" s="310"/>
      <c r="D24" s="310"/>
      <c r="E24" s="310"/>
      <c r="F24" s="68" t="s">
        <v>124</v>
      </c>
      <c r="G24" s="69">
        <f>'入力用シート'!F77</f>
      </c>
      <c r="H24" s="134" t="s">
        <v>123</v>
      </c>
      <c r="I24" s="311">
        <f>'入力用シート'!G77</f>
      </c>
      <c r="J24" s="312"/>
      <c r="K24" s="312"/>
      <c r="L24" s="313"/>
      <c r="M24" s="135">
        <f>'入力用シート'!I77</f>
      </c>
    </row>
    <row r="25" spans="1:13" ht="37.5" customHeight="1">
      <c r="A25" s="132">
        <v>13</v>
      </c>
      <c r="B25" s="309">
        <f>'入力用シート'!E78</f>
      </c>
      <c r="C25" s="310"/>
      <c r="D25" s="310"/>
      <c r="E25" s="310"/>
      <c r="F25" s="68" t="s">
        <v>124</v>
      </c>
      <c r="G25" s="69">
        <f>'入力用シート'!F78</f>
      </c>
      <c r="H25" s="134" t="s">
        <v>123</v>
      </c>
      <c r="I25" s="311">
        <f>'入力用シート'!G78</f>
      </c>
      <c r="J25" s="312"/>
      <c r="K25" s="312"/>
      <c r="L25" s="313"/>
      <c r="M25" s="135">
        <f>'入力用シート'!I78</f>
      </c>
    </row>
    <row r="26" spans="1:13" ht="37.5" customHeight="1">
      <c r="A26" s="132">
        <v>14</v>
      </c>
      <c r="B26" s="309">
        <f>'入力用シート'!E79</f>
      </c>
      <c r="C26" s="310"/>
      <c r="D26" s="310"/>
      <c r="E26" s="310"/>
      <c r="F26" s="68" t="s">
        <v>124</v>
      </c>
      <c r="G26" s="69">
        <f>'入力用シート'!F79</f>
      </c>
      <c r="H26" s="134" t="s">
        <v>123</v>
      </c>
      <c r="I26" s="311">
        <f>'入力用シート'!G79</f>
      </c>
      <c r="J26" s="312"/>
      <c r="K26" s="312"/>
      <c r="L26" s="313"/>
      <c r="M26" s="135">
        <f>'入力用シート'!I79</f>
      </c>
    </row>
    <row r="27" spans="1:13" ht="37.5" customHeight="1">
      <c r="A27" s="132">
        <v>15</v>
      </c>
      <c r="B27" s="309">
        <f>'入力用シート'!E80</f>
      </c>
      <c r="C27" s="310"/>
      <c r="D27" s="310"/>
      <c r="E27" s="310"/>
      <c r="F27" s="68" t="s">
        <v>124</v>
      </c>
      <c r="G27" s="69">
        <f>'入力用シート'!F80</f>
      </c>
      <c r="H27" s="134" t="s">
        <v>123</v>
      </c>
      <c r="I27" s="311">
        <f>'入力用シート'!G80</f>
      </c>
      <c r="J27" s="312"/>
      <c r="K27" s="312"/>
      <c r="L27" s="313"/>
      <c r="M27" s="135">
        <f>'入力用シート'!I80</f>
      </c>
    </row>
    <row r="28" spans="1:13" ht="38.25" customHeight="1" thickBot="1">
      <c r="A28" s="136">
        <v>16</v>
      </c>
      <c r="B28" s="318">
        <f>'入力用シート'!E81</f>
      </c>
      <c r="C28" s="319"/>
      <c r="D28" s="319"/>
      <c r="E28" s="319"/>
      <c r="F28" s="137" t="s">
        <v>124</v>
      </c>
      <c r="G28" s="138">
        <f>'入力用シート'!F81</f>
      </c>
      <c r="H28" s="139" t="s">
        <v>123</v>
      </c>
      <c r="I28" s="320">
        <f>'入力用シート'!G81</f>
      </c>
      <c r="J28" s="321"/>
      <c r="K28" s="321"/>
      <c r="L28" s="322"/>
      <c r="M28" s="140">
        <f>'入力用シート'!I81</f>
      </c>
    </row>
    <row r="29" spans="1:7" ht="21.75" customHeight="1">
      <c r="A29" s="141" t="s">
        <v>29</v>
      </c>
      <c r="B29" s="142"/>
      <c r="C29" s="143">
        <v>1</v>
      </c>
      <c r="D29" s="323" t="s">
        <v>30</v>
      </c>
      <c r="E29" s="323"/>
      <c r="F29" s="323"/>
      <c r="G29" s="323"/>
    </row>
    <row r="30" spans="1:9" ht="21.75" customHeight="1">
      <c r="A30" s="141"/>
      <c r="B30" s="142"/>
      <c r="C30" s="143">
        <v>2</v>
      </c>
      <c r="D30" s="317" t="s">
        <v>125</v>
      </c>
      <c r="E30" s="317"/>
      <c r="F30" s="317"/>
      <c r="G30" s="317"/>
      <c r="H30" s="317"/>
      <c r="I30" s="317"/>
    </row>
    <row r="31" ht="13.5">
      <c r="B31" s="119"/>
    </row>
    <row r="32" ht="13.5">
      <c r="B32" s="119"/>
    </row>
    <row r="33" ht="13.5">
      <c r="B33" s="119"/>
    </row>
    <row r="34" ht="13.5">
      <c r="B34" s="119"/>
    </row>
    <row r="35" ht="13.5">
      <c r="B35" s="119"/>
    </row>
    <row r="36" ht="13.5">
      <c r="B36" s="119"/>
    </row>
    <row r="37" ht="13.5">
      <c r="B37" s="119"/>
    </row>
    <row r="38" ht="13.5">
      <c r="B38" s="119"/>
    </row>
    <row r="39" ht="13.5">
      <c r="B39" s="119"/>
    </row>
    <row r="40" ht="13.5">
      <c r="B40" s="119"/>
    </row>
  </sheetData>
  <sheetProtection/>
  <mergeCells count="67">
    <mergeCell ref="A4:D4"/>
    <mergeCell ref="E4:L4"/>
    <mergeCell ref="M1:M2"/>
    <mergeCell ref="E1:L1"/>
    <mergeCell ref="C12:E12"/>
    <mergeCell ref="I12:L12"/>
    <mergeCell ref="I13:L13"/>
    <mergeCell ref="U13:X13"/>
    <mergeCell ref="I14:L14"/>
    <mergeCell ref="E6:L6"/>
    <mergeCell ref="A7:D7"/>
    <mergeCell ref="E11:G11"/>
    <mergeCell ref="I24:L24"/>
    <mergeCell ref="I23:L23"/>
    <mergeCell ref="I15:L15"/>
    <mergeCell ref="I16:L16"/>
    <mergeCell ref="O16:Q16"/>
    <mergeCell ref="I18:L18"/>
    <mergeCell ref="O18:Q18"/>
    <mergeCell ref="I17:L17"/>
    <mergeCell ref="O17:Q17"/>
    <mergeCell ref="I20:L20"/>
    <mergeCell ref="I21:L21"/>
    <mergeCell ref="B15:E15"/>
    <mergeCell ref="B16:E16"/>
    <mergeCell ref="B17:E17"/>
    <mergeCell ref="I22:L22"/>
    <mergeCell ref="D29:G29"/>
    <mergeCell ref="B20:E20"/>
    <mergeCell ref="B21:E21"/>
    <mergeCell ref="B22:E22"/>
    <mergeCell ref="B23:E23"/>
    <mergeCell ref="D30:I30"/>
    <mergeCell ref="B28:E28"/>
    <mergeCell ref="B27:E27"/>
    <mergeCell ref="B26:E26"/>
    <mergeCell ref="B25:E25"/>
    <mergeCell ref="I25:L25"/>
    <mergeCell ref="I28:L28"/>
    <mergeCell ref="I26:L26"/>
    <mergeCell ref="I27:L27"/>
    <mergeCell ref="B24:E24"/>
    <mergeCell ref="I19:L19"/>
    <mergeCell ref="N4:Q4"/>
    <mergeCell ref="R4:Z4"/>
    <mergeCell ref="B18:E18"/>
    <mergeCell ref="B19:E19"/>
    <mergeCell ref="C11:D11"/>
    <mergeCell ref="B13:E13"/>
    <mergeCell ref="B14:E14"/>
    <mergeCell ref="U18:W18"/>
    <mergeCell ref="U16:W16"/>
    <mergeCell ref="U17:W17"/>
    <mergeCell ref="W3:Y3"/>
    <mergeCell ref="O1:P1"/>
    <mergeCell ref="R1:Y1"/>
    <mergeCell ref="S2:W2"/>
    <mergeCell ref="Z1:Z2"/>
    <mergeCell ref="D9:G9"/>
    <mergeCell ref="E7:L7"/>
    <mergeCell ref="A5:D5"/>
    <mergeCell ref="E5:L5"/>
    <mergeCell ref="A6:D6"/>
    <mergeCell ref="B1:C1"/>
    <mergeCell ref="F2:J2"/>
    <mergeCell ref="A3:D3"/>
    <mergeCell ref="E3:M3"/>
  </mergeCells>
  <conditionalFormatting sqref="A31:IV65536 A1:E1 M1 A10:IV10 A9:D9 H9:IV9 A12:IV12 A11:E11 H11:IV11 H29:IV29 A29:D30 J30:IV30 A13:B28 F13:IV28 A2:L2 AA1:IV2 A4:IV8 A3:W3 Z3:IV3">
    <cfRule type="cellIs" priority="4" dxfId="22" operator="equal" stopIfTrue="1">
      <formula>0</formula>
    </cfRule>
  </conditionalFormatting>
  <conditionalFormatting sqref="N1 N2:Y2 Q1:R1">
    <cfRule type="cellIs" priority="3" dxfId="22" operator="equal" stopIfTrue="1">
      <formula>0</formula>
    </cfRule>
  </conditionalFormatting>
  <conditionalFormatting sqref="Z1">
    <cfRule type="cellIs" priority="2" dxfId="22" operator="equal" stopIfTrue="1">
      <formula>0</formula>
    </cfRule>
  </conditionalFormatting>
  <conditionalFormatting sqref="O1:P1">
    <cfRule type="cellIs" priority="1" dxfId="22" operator="equal" stopIfTrue="1">
      <formula>0</formula>
    </cfRule>
  </conditionalFormatting>
  <printOptions/>
  <pageMargins left="0.9448818897637796" right="0.9448818897637796" top="0.5" bottom="0.984251968503937" header="0.43" footer="0.76"/>
  <pageSetup horizontalDpi="300" verticalDpi="300" orientation="portrait" paperSize="9" scale="80" r:id="rId2"/>
  <legacyDrawing r:id="rId1"/>
</worksheet>
</file>

<file path=xl/worksheets/sheet7.xml><?xml version="1.0" encoding="utf-8"?>
<worksheet xmlns="http://schemas.openxmlformats.org/spreadsheetml/2006/main" xmlns:r="http://schemas.openxmlformats.org/officeDocument/2006/relationships">
  <dimension ref="A1:P17"/>
  <sheetViews>
    <sheetView view="pageBreakPreview" zoomScale="50" zoomScaleNormal="50" zoomScaleSheetLayoutView="50" zoomScalePageLayoutView="0" workbookViewId="0" topLeftCell="A1">
      <selection activeCell="A2" sqref="A2"/>
    </sheetView>
  </sheetViews>
  <sheetFormatPr defaultColWidth="9.140625" defaultRowHeight="15"/>
  <cols>
    <col min="1" max="1" width="15.57421875" style="8" customWidth="1"/>
    <col min="2" max="2" width="7.57421875" style="8" customWidth="1"/>
    <col min="3" max="3" width="10.57421875" style="8" customWidth="1"/>
    <col min="4" max="5" width="7.57421875" style="8" customWidth="1"/>
    <col min="6" max="6" width="10.57421875" style="8" customWidth="1"/>
    <col min="7" max="10" width="7.57421875" style="8" customWidth="1"/>
    <col min="11" max="12" width="4.140625" style="8" customWidth="1"/>
    <col min="13" max="14" width="7.57421875" style="8" customWidth="1"/>
    <col min="15" max="16384" width="9.00390625" style="8" customWidth="1"/>
  </cols>
  <sheetData>
    <row r="1" spans="1:16" ht="30.75">
      <c r="A1" s="46" t="s">
        <v>249</v>
      </c>
      <c r="B1" s="47">
        <f>'入力用シート'!E2</f>
        <v>0</v>
      </c>
      <c r="C1" s="48" t="s">
        <v>9</v>
      </c>
      <c r="E1" s="47" t="s">
        <v>57</v>
      </c>
      <c r="G1" s="49"/>
      <c r="H1" s="47"/>
      <c r="I1" s="47"/>
      <c r="J1" s="47"/>
      <c r="K1" s="50"/>
      <c r="L1" s="50"/>
      <c r="M1" s="50"/>
      <c r="N1" s="50"/>
      <c r="O1" s="50"/>
      <c r="P1" s="9"/>
    </row>
    <row r="2" spans="1:14" ht="24">
      <c r="A2" s="51"/>
      <c r="B2" s="51"/>
      <c r="C2" s="51"/>
      <c r="D2" s="51"/>
      <c r="E2" s="51"/>
      <c r="F2" s="51"/>
      <c r="G2" s="51"/>
      <c r="H2" s="51"/>
      <c r="I2" s="51"/>
      <c r="J2" s="51"/>
      <c r="K2" s="51"/>
      <c r="L2" s="51"/>
      <c r="M2" s="51"/>
      <c r="N2" s="51"/>
    </row>
    <row r="3" spans="1:16" ht="24">
      <c r="A3" s="51"/>
      <c r="B3" s="51"/>
      <c r="C3" s="51"/>
      <c r="D3" s="51"/>
      <c r="E3" s="51"/>
      <c r="F3" s="51"/>
      <c r="I3" s="52" t="s">
        <v>21</v>
      </c>
      <c r="J3" s="52"/>
      <c r="K3" s="349" t="s">
        <v>58</v>
      </c>
      <c r="L3" s="349"/>
      <c r="M3" s="52"/>
      <c r="N3" s="52" t="s">
        <v>59</v>
      </c>
      <c r="O3" s="52"/>
      <c r="P3" s="52" t="s">
        <v>60</v>
      </c>
    </row>
    <row r="4" spans="1:14" ht="49.5" customHeight="1" thickBot="1">
      <c r="A4" s="51"/>
      <c r="B4" s="51"/>
      <c r="C4" s="51"/>
      <c r="D4" s="51"/>
      <c r="E4" s="51"/>
      <c r="F4" s="51"/>
      <c r="G4" s="51"/>
      <c r="H4" s="51"/>
      <c r="I4" s="51"/>
      <c r="J4" s="51"/>
      <c r="K4" s="51"/>
      <c r="L4" s="51"/>
      <c r="M4" s="51"/>
      <c r="N4" s="51"/>
    </row>
    <row r="5" spans="1:15" ht="60" customHeight="1" thickBot="1">
      <c r="A5" s="51"/>
      <c r="B5" s="350" t="s">
        <v>23</v>
      </c>
      <c r="C5" s="350"/>
      <c r="D5" s="350"/>
      <c r="E5" s="350"/>
      <c r="F5" s="342">
        <f>'入力用シート'!E3</f>
      </c>
      <c r="G5" s="343"/>
      <c r="H5" s="343"/>
      <c r="I5" s="343"/>
      <c r="J5" s="343"/>
      <c r="K5" s="343"/>
      <c r="L5" s="343"/>
      <c r="M5" s="343"/>
      <c r="N5" s="343"/>
      <c r="O5" s="344"/>
    </row>
    <row r="6" spans="1:14" ht="99.75" customHeight="1" thickBot="1">
      <c r="A6" s="51"/>
      <c r="B6" s="51"/>
      <c r="C6" s="51"/>
      <c r="D6" s="51"/>
      <c r="E6" s="51"/>
      <c r="F6" s="51"/>
      <c r="G6" s="51"/>
      <c r="H6" s="51"/>
      <c r="I6" s="51"/>
      <c r="J6" s="51"/>
      <c r="K6" s="51"/>
      <c r="L6" s="51"/>
      <c r="M6" s="51"/>
      <c r="N6" s="51"/>
    </row>
    <row r="7" spans="1:16" ht="54.75" customHeight="1">
      <c r="A7" s="351"/>
      <c r="B7" s="353" t="s">
        <v>61</v>
      </c>
      <c r="C7" s="354"/>
      <c r="D7" s="354"/>
      <c r="E7" s="354" t="s">
        <v>62</v>
      </c>
      <c r="F7" s="354"/>
      <c r="G7" s="354"/>
      <c r="H7" s="354"/>
      <c r="I7" s="354"/>
      <c r="J7" s="354"/>
      <c r="K7" s="354"/>
      <c r="L7" s="354"/>
      <c r="M7" s="354"/>
      <c r="N7" s="354"/>
      <c r="O7" s="354"/>
      <c r="P7" s="355"/>
    </row>
    <row r="8" spans="1:16" ht="54.75" customHeight="1" thickBot="1">
      <c r="A8" s="352"/>
      <c r="B8" s="356" t="s">
        <v>63</v>
      </c>
      <c r="C8" s="357"/>
      <c r="D8" s="357"/>
      <c r="E8" s="357" t="s">
        <v>63</v>
      </c>
      <c r="F8" s="357"/>
      <c r="G8" s="357"/>
      <c r="H8" s="357" t="s">
        <v>56</v>
      </c>
      <c r="I8" s="357"/>
      <c r="J8" s="357"/>
      <c r="K8" s="357"/>
      <c r="L8" s="357" t="s">
        <v>7</v>
      </c>
      <c r="M8" s="357"/>
      <c r="N8" s="357"/>
      <c r="O8" s="357"/>
      <c r="P8" s="42" t="s">
        <v>8</v>
      </c>
    </row>
    <row r="9" spans="1:16" ht="84.75" customHeight="1">
      <c r="A9" s="53" t="s">
        <v>64</v>
      </c>
      <c r="B9" s="347"/>
      <c r="C9" s="348"/>
      <c r="D9" s="348"/>
      <c r="E9" s="348"/>
      <c r="F9" s="348"/>
      <c r="G9" s="348"/>
      <c r="H9" s="348"/>
      <c r="I9" s="348"/>
      <c r="J9" s="348"/>
      <c r="K9" s="348"/>
      <c r="L9" s="348"/>
      <c r="M9" s="348"/>
      <c r="N9" s="348"/>
      <c r="O9" s="348"/>
      <c r="P9" s="56"/>
    </row>
    <row r="10" spans="1:16" ht="84.75" customHeight="1">
      <c r="A10" s="54" t="s">
        <v>65</v>
      </c>
      <c r="B10" s="345"/>
      <c r="C10" s="346"/>
      <c r="D10" s="346"/>
      <c r="E10" s="346"/>
      <c r="F10" s="346"/>
      <c r="G10" s="346"/>
      <c r="H10" s="346"/>
      <c r="I10" s="346"/>
      <c r="J10" s="346"/>
      <c r="K10" s="346"/>
      <c r="L10" s="346"/>
      <c r="M10" s="346"/>
      <c r="N10" s="346"/>
      <c r="O10" s="346"/>
      <c r="P10" s="57"/>
    </row>
    <row r="11" spans="1:16" ht="84.75" customHeight="1">
      <c r="A11" s="54" t="s">
        <v>66</v>
      </c>
      <c r="B11" s="345"/>
      <c r="C11" s="346"/>
      <c r="D11" s="346"/>
      <c r="E11" s="346"/>
      <c r="F11" s="346"/>
      <c r="G11" s="346"/>
      <c r="H11" s="346"/>
      <c r="I11" s="346"/>
      <c r="J11" s="346"/>
      <c r="K11" s="346"/>
      <c r="L11" s="346"/>
      <c r="M11" s="346"/>
      <c r="N11" s="346"/>
      <c r="O11" s="346"/>
      <c r="P11" s="57"/>
    </row>
    <row r="12" spans="1:16" ht="84.75" customHeight="1">
      <c r="A12" s="54" t="s">
        <v>67</v>
      </c>
      <c r="B12" s="345"/>
      <c r="C12" s="346"/>
      <c r="D12" s="346"/>
      <c r="E12" s="346"/>
      <c r="F12" s="346"/>
      <c r="G12" s="346"/>
      <c r="H12" s="346"/>
      <c r="I12" s="346"/>
      <c r="J12" s="346"/>
      <c r="K12" s="346"/>
      <c r="L12" s="346"/>
      <c r="M12" s="346"/>
      <c r="N12" s="346"/>
      <c r="O12" s="346"/>
      <c r="P12" s="57"/>
    </row>
    <row r="13" spans="1:16" ht="84.75" customHeight="1">
      <c r="A13" s="54" t="s">
        <v>67</v>
      </c>
      <c r="B13" s="345"/>
      <c r="C13" s="346"/>
      <c r="D13" s="346"/>
      <c r="E13" s="346"/>
      <c r="F13" s="346"/>
      <c r="G13" s="346"/>
      <c r="H13" s="346"/>
      <c r="I13" s="346"/>
      <c r="J13" s="346"/>
      <c r="K13" s="346"/>
      <c r="L13" s="346"/>
      <c r="M13" s="346"/>
      <c r="N13" s="346"/>
      <c r="O13" s="346"/>
      <c r="P13" s="57"/>
    </row>
    <row r="14" spans="1:16" ht="84.75" customHeight="1">
      <c r="A14" s="54" t="s">
        <v>67</v>
      </c>
      <c r="B14" s="345"/>
      <c r="C14" s="346"/>
      <c r="D14" s="346"/>
      <c r="E14" s="346"/>
      <c r="F14" s="346"/>
      <c r="G14" s="346"/>
      <c r="H14" s="346"/>
      <c r="I14" s="346"/>
      <c r="J14" s="346"/>
      <c r="K14" s="346"/>
      <c r="L14" s="346"/>
      <c r="M14" s="346"/>
      <c r="N14" s="346"/>
      <c r="O14" s="346"/>
      <c r="P14" s="57"/>
    </row>
    <row r="15" spans="1:16" ht="84.75" customHeight="1">
      <c r="A15" s="54" t="s">
        <v>67</v>
      </c>
      <c r="B15" s="345"/>
      <c r="C15" s="346"/>
      <c r="D15" s="346"/>
      <c r="E15" s="346"/>
      <c r="F15" s="346"/>
      <c r="G15" s="346"/>
      <c r="H15" s="346"/>
      <c r="I15" s="346"/>
      <c r="J15" s="346"/>
      <c r="K15" s="346"/>
      <c r="L15" s="346"/>
      <c r="M15" s="346"/>
      <c r="N15" s="346"/>
      <c r="O15" s="346"/>
      <c r="P15" s="57"/>
    </row>
    <row r="16" spans="1:16" ht="84.75" customHeight="1">
      <c r="A16" s="54" t="s">
        <v>67</v>
      </c>
      <c r="B16" s="345"/>
      <c r="C16" s="346"/>
      <c r="D16" s="346"/>
      <c r="E16" s="346"/>
      <c r="F16" s="346"/>
      <c r="G16" s="346"/>
      <c r="H16" s="346"/>
      <c r="I16" s="346"/>
      <c r="J16" s="346"/>
      <c r="K16" s="346"/>
      <c r="L16" s="346"/>
      <c r="M16" s="346"/>
      <c r="N16" s="346"/>
      <c r="O16" s="346"/>
      <c r="P16" s="57"/>
    </row>
    <row r="17" spans="1:16" ht="84.75" customHeight="1" thickBot="1">
      <c r="A17" s="55" t="s">
        <v>67</v>
      </c>
      <c r="B17" s="340"/>
      <c r="C17" s="341"/>
      <c r="D17" s="341"/>
      <c r="E17" s="341"/>
      <c r="F17" s="341"/>
      <c r="G17" s="341"/>
      <c r="H17" s="341"/>
      <c r="I17" s="341"/>
      <c r="J17" s="341"/>
      <c r="K17" s="341"/>
      <c r="L17" s="341"/>
      <c r="M17" s="341"/>
      <c r="N17" s="341"/>
      <c r="O17" s="341"/>
      <c r="P17" s="58"/>
    </row>
  </sheetData>
  <sheetProtection/>
  <mergeCells count="46">
    <mergeCell ref="K3:L3"/>
    <mergeCell ref="B5:E5"/>
    <mergeCell ref="A7:A8"/>
    <mergeCell ref="B7:D7"/>
    <mergeCell ref="E7:P7"/>
    <mergeCell ref="B8:D8"/>
    <mergeCell ref="E8:G8"/>
    <mergeCell ref="H8:K8"/>
    <mergeCell ref="L8:O8"/>
    <mergeCell ref="B9:D9"/>
    <mergeCell ref="E9:G9"/>
    <mergeCell ref="H9:K9"/>
    <mergeCell ref="L9:O9"/>
    <mergeCell ref="B10:D10"/>
    <mergeCell ref="E10:G10"/>
    <mergeCell ref="H10:K10"/>
    <mergeCell ref="L10:O10"/>
    <mergeCell ref="L14:O14"/>
    <mergeCell ref="B11:D11"/>
    <mergeCell ref="E11:G11"/>
    <mergeCell ref="H11:K11"/>
    <mergeCell ref="L11:O11"/>
    <mergeCell ref="B12:D12"/>
    <mergeCell ref="E12:G12"/>
    <mergeCell ref="H12:K12"/>
    <mergeCell ref="L12:O12"/>
    <mergeCell ref="E16:G16"/>
    <mergeCell ref="H16:K16"/>
    <mergeCell ref="L16:O16"/>
    <mergeCell ref="B13:D13"/>
    <mergeCell ref="E13:G13"/>
    <mergeCell ref="H13:K13"/>
    <mergeCell ref="L13:O13"/>
    <mergeCell ref="B14:D14"/>
    <mergeCell ref="E14:G14"/>
    <mergeCell ref="H14:K14"/>
    <mergeCell ref="B17:D17"/>
    <mergeCell ref="E17:G17"/>
    <mergeCell ref="H17:K17"/>
    <mergeCell ref="L17:O17"/>
    <mergeCell ref="F5:O5"/>
    <mergeCell ref="B15:D15"/>
    <mergeCell ref="E15:G15"/>
    <mergeCell ref="H15:K15"/>
    <mergeCell ref="L15:O15"/>
    <mergeCell ref="B16:D16"/>
  </mergeCells>
  <conditionalFormatting sqref="B1 F5:O5">
    <cfRule type="cellIs" priority="1" dxfId="22" operator="equal" stopIfTrue="1">
      <formula>0</formula>
    </cfRule>
  </conditionalFormatting>
  <printOptions/>
  <pageMargins left="0.9448818897637796" right="0.9448818897637796" top="0.98" bottom="0.984251968503937" header="0.62" footer="0.76"/>
  <pageSetup horizontalDpi="300" verticalDpi="300" orientation="portrait" paperSize="9" scale="61" r:id="rId1"/>
</worksheet>
</file>

<file path=xl/worksheets/sheet8.xml><?xml version="1.0" encoding="utf-8"?>
<worksheet xmlns="http://schemas.openxmlformats.org/spreadsheetml/2006/main" xmlns:r="http://schemas.openxmlformats.org/officeDocument/2006/relationships">
  <dimension ref="A1:X41"/>
  <sheetViews>
    <sheetView view="pageBreakPreview" zoomScale="60" zoomScaleNormal="80" zoomScalePageLayoutView="0" workbookViewId="0" topLeftCell="A1">
      <selection activeCell="G47" sqref="G47"/>
    </sheetView>
  </sheetViews>
  <sheetFormatPr defaultColWidth="9.140625" defaultRowHeight="15"/>
  <cols>
    <col min="1" max="1" width="6.57421875" style="0" customWidth="1"/>
    <col min="2" max="3" width="2.57421875" style="0" customWidth="1"/>
    <col min="4" max="4" width="9.140625" style="0" customWidth="1"/>
    <col min="5" max="5" width="12.7109375" style="0" customWidth="1"/>
    <col min="6" max="6" width="1.8515625" style="0" customWidth="1"/>
    <col min="7" max="7" width="20.57421875" style="0" customWidth="1"/>
    <col min="8" max="8" width="1.8515625" style="0" customWidth="1"/>
    <col min="9" max="10" width="4.8515625" style="0" customWidth="1"/>
    <col min="11" max="11" width="14.421875" style="0" customWidth="1"/>
    <col min="12" max="12" width="11.57421875" style="0" bestFit="1" customWidth="1"/>
    <col min="13" max="13" width="6.57421875" style="0" customWidth="1"/>
    <col min="14" max="14" width="17.140625" style="0" customWidth="1"/>
  </cols>
  <sheetData>
    <row r="1" spans="1:24" s="8" customFormat="1" ht="24" customHeight="1" thickBot="1">
      <c r="A1" s="161"/>
      <c r="B1" s="162"/>
      <c r="C1" s="380" t="s">
        <v>112</v>
      </c>
      <c r="D1" s="380"/>
      <c r="E1" s="380"/>
      <c r="F1" s="163" t="s">
        <v>55</v>
      </c>
      <c r="G1" s="164" t="s">
        <v>114</v>
      </c>
      <c r="H1" s="165" t="s">
        <v>115</v>
      </c>
      <c r="I1" s="381" t="s">
        <v>56</v>
      </c>
      <c r="J1" s="380"/>
      <c r="K1" s="382"/>
      <c r="L1" s="166" t="s">
        <v>49</v>
      </c>
      <c r="M1" s="381" t="s">
        <v>130</v>
      </c>
      <c r="N1" s="383"/>
      <c r="P1" s="279"/>
      <c r="Q1" s="279"/>
      <c r="R1" s="279"/>
      <c r="S1" s="279"/>
      <c r="T1" s="279"/>
      <c r="U1" s="280"/>
      <c r="V1" s="280"/>
      <c r="W1" s="280"/>
      <c r="X1" s="280"/>
    </row>
    <row r="2" spans="1:24" s="8" customFormat="1" ht="21" customHeight="1">
      <c r="A2" s="360">
        <v>16</v>
      </c>
      <c r="B2" s="362">
        <f>'入力用シート'!E42</f>
      </c>
      <c r="C2" s="363"/>
      <c r="D2" s="363"/>
      <c r="E2" s="363"/>
      <c r="F2" s="366" t="s">
        <v>55</v>
      </c>
      <c r="G2" s="368">
        <f>'入力用シート'!F42</f>
      </c>
      <c r="H2" s="370" t="s">
        <v>115</v>
      </c>
      <c r="I2" s="372">
        <f>'入力用シート'!G42</f>
      </c>
      <c r="J2" s="373"/>
      <c r="K2" s="374"/>
      <c r="L2" s="358">
        <f>'入力用シート'!I42</f>
      </c>
      <c r="M2" s="167" t="s">
        <v>132</v>
      </c>
      <c r="N2" s="168">
        <f>'入力用シート'!K42</f>
        <v>0</v>
      </c>
      <c r="P2" s="279"/>
      <c r="Q2" s="279"/>
      <c r="R2" s="279"/>
      <c r="S2" s="279"/>
      <c r="T2" s="279"/>
      <c r="U2" s="280"/>
      <c r="V2" s="280"/>
      <c r="W2" s="280"/>
      <c r="X2" s="280"/>
    </row>
    <row r="3" spans="1:24" s="8" customFormat="1" ht="21" customHeight="1" thickBot="1">
      <c r="A3" s="361"/>
      <c r="B3" s="364"/>
      <c r="C3" s="365"/>
      <c r="D3" s="365"/>
      <c r="E3" s="365"/>
      <c r="F3" s="378"/>
      <c r="G3" s="369"/>
      <c r="H3" s="379"/>
      <c r="I3" s="375"/>
      <c r="J3" s="376"/>
      <c r="K3" s="377"/>
      <c r="L3" s="359"/>
      <c r="M3" s="169" t="s">
        <v>133</v>
      </c>
      <c r="N3" s="170">
        <f>'入力用シート'!L42</f>
        <v>0</v>
      </c>
      <c r="P3" s="279"/>
      <c r="Q3" s="279"/>
      <c r="R3" s="279"/>
      <c r="S3" s="279"/>
      <c r="T3" s="279"/>
      <c r="U3" s="280"/>
      <c r="V3" s="280"/>
      <c r="W3" s="280"/>
      <c r="X3" s="280"/>
    </row>
    <row r="4" spans="1:24" s="8" customFormat="1" ht="21" customHeight="1">
      <c r="A4" s="360">
        <v>17</v>
      </c>
      <c r="B4" s="362">
        <f>'入力用シート'!E43</f>
      </c>
      <c r="C4" s="363"/>
      <c r="D4" s="363"/>
      <c r="E4" s="363"/>
      <c r="F4" s="366" t="s">
        <v>134</v>
      </c>
      <c r="G4" s="368">
        <f>'入力用シート'!F43</f>
      </c>
      <c r="H4" s="370" t="s">
        <v>135</v>
      </c>
      <c r="I4" s="372">
        <f>'入力用シート'!G43</f>
      </c>
      <c r="J4" s="373"/>
      <c r="K4" s="374"/>
      <c r="L4" s="358">
        <f>'入力用シート'!I43</f>
      </c>
      <c r="M4" s="167" t="s">
        <v>132</v>
      </c>
      <c r="N4" s="168">
        <f>'入力用シート'!K43</f>
        <v>0</v>
      </c>
      <c r="P4" s="21"/>
      <c r="Q4" s="21"/>
      <c r="R4" s="21"/>
      <c r="S4" s="21"/>
      <c r="T4" s="21"/>
      <c r="U4" s="21"/>
      <c r="V4" s="21"/>
      <c r="W4" s="21"/>
      <c r="X4" s="21"/>
    </row>
    <row r="5" spans="1:24" s="8" customFormat="1" ht="21" customHeight="1" thickBot="1">
      <c r="A5" s="361"/>
      <c r="B5" s="364"/>
      <c r="C5" s="365"/>
      <c r="D5" s="365"/>
      <c r="E5" s="365"/>
      <c r="F5" s="378"/>
      <c r="G5" s="369"/>
      <c r="H5" s="379"/>
      <c r="I5" s="375"/>
      <c r="J5" s="376"/>
      <c r="K5" s="377"/>
      <c r="L5" s="359"/>
      <c r="M5" s="169" t="s">
        <v>133</v>
      </c>
      <c r="N5" s="170">
        <f>'入力用シート'!L43</f>
        <v>0</v>
      </c>
      <c r="P5" s="21"/>
      <c r="Q5" s="21"/>
      <c r="R5" s="21"/>
      <c r="S5" s="21"/>
      <c r="T5" s="21"/>
      <c r="U5" s="21"/>
      <c r="V5" s="21"/>
      <c r="W5" s="21"/>
      <c r="X5" s="21"/>
    </row>
    <row r="6" spans="1:24" s="8" customFormat="1" ht="21" customHeight="1">
      <c r="A6" s="360">
        <v>18</v>
      </c>
      <c r="B6" s="362">
        <f>'入力用シート'!E44</f>
      </c>
      <c r="C6" s="363"/>
      <c r="D6" s="363"/>
      <c r="E6" s="363"/>
      <c r="F6" s="366" t="s">
        <v>134</v>
      </c>
      <c r="G6" s="368">
        <f>'入力用シート'!F44</f>
      </c>
      <c r="H6" s="370" t="s">
        <v>135</v>
      </c>
      <c r="I6" s="372">
        <f>'入力用シート'!G44</f>
      </c>
      <c r="J6" s="373"/>
      <c r="K6" s="374"/>
      <c r="L6" s="358">
        <f>'入力用シート'!I44</f>
      </c>
      <c r="M6" s="167" t="s">
        <v>132</v>
      </c>
      <c r="N6" s="168">
        <f>'入力用シート'!K44</f>
        <v>0</v>
      </c>
      <c r="P6" s="21"/>
      <c r="Q6" s="21"/>
      <c r="R6" s="21"/>
      <c r="S6" s="21"/>
      <c r="T6" s="21"/>
      <c r="U6" s="21"/>
      <c r="V6" s="21"/>
      <c r="W6" s="21"/>
      <c r="X6" s="21"/>
    </row>
    <row r="7" spans="1:16" s="8" customFormat="1" ht="21" customHeight="1" thickBot="1">
      <c r="A7" s="361"/>
      <c r="B7" s="364"/>
      <c r="C7" s="365"/>
      <c r="D7" s="365"/>
      <c r="E7" s="365"/>
      <c r="F7" s="378"/>
      <c r="G7" s="369"/>
      <c r="H7" s="379"/>
      <c r="I7" s="375"/>
      <c r="J7" s="376"/>
      <c r="K7" s="377"/>
      <c r="L7" s="359"/>
      <c r="M7" s="169" t="s">
        <v>133</v>
      </c>
      <c r="N7" s="170">
        <f>'入力用シート'!L44</f>
        <v>0</v>
      </c>
      <c r="P7" s="21"/>
    </row>
    <row r="8" spans="1:16" s="8" customFormat="1" ht="21" customHeight="1">
      <c r="A8" s="360">
        <v>19</v>
      </c>
      <c r="B8" s="362">
        <f>'入力用シート'!E45</f>
      </c>
      <c r="C8" s="363"/>
      <c r="D8" s="363"/>
      <c r="E8" s="363"/>
      <c r="F8" s="366" t="s">
        <v>134</v>
      </c>
      <c r="G8" s="368">
        <f>'入力用シート'!F45</f>
      </c>
      <c r="H8" s="370" t="s">
        <v>135</v>
      </c>
      <c r="I8" s="372">
        <f>'入力用シート'!G45</f>
      </c>
      <c r="J8" s="373"/>
      <c r="K8" s="374"/>
      <c r="L8" s="358">
        <f>'入力用シート'!I45</f>
      </c>
      <c r="M8" s="167" t="s">
        <v>132</v>
      </c>
      <c r="N8" s="168">
        <f>'入力用シート'!K45</f>
        <v>0</v>
      </c>
      <c r="P8" s="21"/>
    </row>
    <row r="9" spans="1:16" s="8" customFormat="1" ht="21" customHeight="1" thickBot="1">
      <c r="A9" s="361"/>
      <c r="B9" s="364"/>
      <c r="C9" s="365"/>
      <c r="D9" s="365"/>
      <c r="E9" s="365"/>
      <c r="F9" s="378"/>
      <c r="G9" s="369"/>
      <c r="H9" s="379"/>
      <c r="I9" s="375"/>
      <c r="J9" s="376"/>
      <c r="K9" s="377"/>
      <c r="L9" s="359"/>
      <c r="M9" s="169" t="s">
        <v>133</v>
      </c>
      <c r="N9" s="170">
        <f>'入力用シート'!L45</f>
        <v>0</v>
      </c>
      <c r="P9" s="21"/>
    </row>
    <row r="10" spans="1:16" s="8" customFormat="1" ht="21" customHeight="1">
      <c r="A10" s="360">
        <v>20</v>
      </c>
      <c r="B10" s="362">
        <f>'入力用シート'!E46</f>
      </c>
      <c r="C10" s="363"/>
      <c r="D10" s="363"/>
      <c r="E10" s="363"/>
      <c r="F10" s="366" t="s">
        <v>134</v>
      </c>
      <c r="G10" s="368">
        <f>'入力用シート'!F46</f>
      </c>
      <c r="H10" s="370" t="s">
        <v>135</v>
      </c>
      <c r="I10" s="372">
        <f>'入力用シート'!G46</f>
      </c>
      <c r="J10" s="373"/>
      <c r="K10" s="374"/>
      <c r="L10" s="358">
        <f>'入力用シート'!I46</f>
      </c>
      <c r="M10" s="167" t="s">
        <v>132</v>
      </c>
      <c r="N10" s="168">
        <f>'入力用シート'!K46</f>
        <v>0</v>
      </c>
      <c r="P10" s="21"/>
    </row>
    <row r="11" spans="1:16" s="8" customFormat="1" ht="21" customHeight="1" thickBot="1">
      <c r="A11" s="361"/>
      <c r="B11" s="364"/>
      <c r="C11" s="365"/>
      <c r="D11" s="365"/>
      <c r="E11" s="365"/>
      <c r="F11" s="378"/>
      <c r="G11" s="369"/>
      <c r="H11" s="379"/>
      <c r="I11" s="375"/>
      <c r="J11" s="376"/>
      <c r="K11" s="377"/>
      <c r="L11" s="359"/>
      <c r="M11" s="169" t="s">
        <v>133</v>
      </c>
      <c r="N11" s="170">
        <f>'入力用シート'!L46</f>
        <v>0</v>
      </c>
      <c r="P11" s="21"/>
    </row>
    <row r="12" spans="1:16" s="8" customFormat="1" ht="21" customHeight="1">
      <c r="A12" s="360">
        <v>21</v>
      </c>
      <c r="B12" s="362">
        <f>'入力用シート'!E47</f>
      </c>
      <c r="C12" s="363"/>
      <c r="D12" s="363"/>
      <c r="E12" s="363"/>
      <c r="F12" s="366" t="s">
        <v>134</v>
      </c>
      <c r="G12" s="368">
        <f>'入力用シート'!F47</f>
      </c>
      <c r="H12" s="370" t="s">
        <v>135</v>
      </c>
      <c r="I12" s="372">
        <f>'入力用シート'!G47</f>
      </c>
      <c r="J12" s="373"/>
      <c r="K12" s="374"/>
      <c r="L12" s="358">
        <f>'入力用シート'!I47</f>
      </c>
      <c r="M12" s="167" t="s">
        <v>132</v>
      </c>
      <c r="N12" s="168">
        <f>'入力用シート'!K47</f>
        <v>0</v>
      </c>
      <c r="P12" s="21"/>
    </row>
    <row r="13" spans="1:16" s="8" customFormat="1" ht="21" customHeight="1" thickBot="1">
      <c r="A13" s="361"/>
      <c r="B13" s="364"/>
      <c r="C13" s="365"/>
      <c r="D13" s="365"/>
      <c r="E13" s="365"/>
      <c r="F13" s="378"/>
      <c r="G13" s="369"/>
      <c r="H13" s="379"/>
      <c r="I13" s="375"/>
      <c r="J13" s="376"/>
      <c r="K13" s="377"/>
      <c r="L13" s="359"/>
      <c r="M13" s="169" t="s">
        <v>133</v>
      </c>
      <c r="N13" s="170">
        <f>'入力用シート'!L47</f>
        <v>0</v>
      </c>
      <c r="P13" s="21"/>
    </row>
    <row r="14" spans="1:16" s="8" customFormat="1" ht="21" customHeight="1">
      <c r="A14" s="360">
        <v>22</v>
      </c>
      <c r="B14" s="362">
        <f>'入力用シート'!E48</f>
      </c>
      <c r="C14" s="363"/>
      <c r="D14" s="363"/>
      <c r="E14" s="363"/>
      <c r="F14" s="366" t="s">
        <v>134</v>
      </c>
      <c r="G14" s="368">
        <f>'入力用シート'!F48</f>
      </c>
      <c r="H14" s="370" t="s">
        <v>135</v>
      </c>
      <c r="I14" s="372">
        <f>'入力用シート'!G48</f>
      </c>
      <c r="J14" s="373"/>
      <c r="K14" s="374"/>
      <c r="L14" s="358">
        <f>'入力用シート'!I48</f>
      </c>
      <c r="M14" s="167" t="s">
        <v>132</v>
      </c>
      <c r="N14" s="168">
        <f>'入力用シート'!K48</f>
        <v>0</v>
      </c>
      <c r="P14" s="21"/>
    </row>
    <row r="15" spans="1:14" s="8" customFormat="1" ht="21" customHeight="1" thickBot="1">
      <c r="A15" s="361"/>
      <c r="B15" s="364"/>
      <c r="C15" s="365"/>
      <c r="D15" s="365"/>
      <c r="E15" s="365"/>
      <c r="F15" s="378"/>
      <c r="G15" s="369"/>
      <c r="H15" s="379"/>
      <c r="I15" s="375"/>
      <c r="J15" s="376"/>
      <c r="K15" s="377"/>
      <c r="L15" s="359"/>
      <c r="M15" s="171" t="s">
        <v>133</v>
      </c>
      <c r="N15" s="170">
        <f>'入力用シート'!L48</f>
        <v>0</v>
      </c>
    </row>
    <row r="16" spans="1:14" s="8" customFormat="1" ht="21" customHeight="1">
      <c r="A16" s="360">
        <v>23</v>
      </c>
      <c r="B16" s="362">
        <f>'入力用シート'!E49</f>
      </c>
      <c r="C16" s="363"/>
      <c r="D16" s="363"/>
      <c r="E16" s="363"/>
      <c r="F16" s="366" t="s">
        <v>134</v>
      </c>
      <c r="G16" s="368">
        <f>'入力用シート'!F49</f>
      </c>
      <c r="H16" s="370" t="s">
        <v>135</v>
      </c>
      <c r="I16" s="372">
        <f>'入力用シート'!G49</f>
      </c>
      <c r="J16" s="373"/>
      <c r="K16" s="374"/>
      <c r="L16" s="358">
        <f>'入力用シート'!I49</f>
      </c>
      <c r="M16" s="167" t="s">
        <v>132</v>
      </c>
      <c r="N16" s="168">
        <f>'入力用シート'!K49</f>
        <v>0</v>
      </c>
    </row>
    <row r="17" spans="1:14" s="8" customFormat="1" ht="21" customHeight="1" thickBot="1">
      <c r="A17" s="361"/>
      <c r="B17" s="364"/>
      <c r="C17" s="365"/>
      <c r="D17" s="365"/>
      <c r="E17" s="365"/>
      <c r="F17" s="378"/>
      <c r="G17" s="369"/>
      <c r="H17" s="379"/>
      <c r="I17" s="375"/>
      <c r="J17" s="376"/>
      <c r="K17" s="377"/>
      <c r="L17" s="359"/>
      <c r="M17" s="169" t="s">
        <v>133</v>
      </c>
      <c r="N17" s="170">
        <f>'入力用シート'!L49</f>
        <v>0</v>
      </c>
    </row>
    <row r="18" spans="1:14" s="8" customFormat="1" ht="21" customHeight="1">
      <c r="A18" s="360">
        <v>24</v>
      </c>
      <c r="B18" s="362">
        <f>'入力用シート'!E50</f>
      </c>
      <c r="C18" s="363"/>
      <c r="D18" s="363"/>
      <c r="E18" s="363"/>
      <c r="F18" s="366" t="s">
        <v>134</v>
      </c>
      <c r="G18" s="368">
        <f>'入力用シート'!F50</f>
      </c>
      <c r="H18" s="370" t="s">
        <v>135</v>
      </c>
      <c r="I18" s="372">
        <f>'入力用シート'!G50</f>
      </c>
      <c r="J18" s="373"/>
      <c r="K18" s="374"/>
      <c r="L18" s="358">
        <f>'入力用シート'!I50</f>
      </c>
      <c r="M18" s="167" t="s">
        <v>132</v>
      </c>
      <c r="N18" s="168">
        <f>'入力用シート'!K50</f>
        <v>0</v>
      </c>
    </row>
    <row r="19" spans="1:14" s="8" customFormat="1" ht="21" customHeight="1" thickBot="1">
      <c r="A19" s="361"/>
      <c r="B19" s="364"/>
      <c r="C19" s="365"/>
      <c r="D19" s="365"/>
      <c r="E19" s="365"/>
      <c r="F19" s="378"/>
      <c r="G19" s="369"/>
      <c r="H19" s="379"/>
      <c r="I19" s="375"/>
      <c r="J19" s="376"/>
      <c r="K19" s="377"/>
      <c r="L19" s="359"/>
      <c r="M19" s="169" t="s">
        <v>133</v>
      </c>
      <c r="N19" s="170">
        <f>'入力用シート'!L50</f>
        <v>0</v>
      </c>
    </row>
    <row r="20" spans="1:14" s="8" customFormat="1" ht="21" customHeight="1">
      <c r="A20" s="360">
        <v>25</v>
      </c>
      <c r="B20" s="362">
        <f>'入力用シート'!E51</f>
      </c>
      <c r="C20" s="363"/>
      <c r="D20" s="363"/>
      <c r="E20" s="363"/>
      <c r="F20" s="366" t="s">
        <v>134</v>
      </c>
      <c r="G20" s="368">
        <f>'入力用シート'!F51</f>
      </c>
      <c r="H20" s="370" t="s">
        <v>135</v>
      </c>
      <c r="I20" s="372">
        <f>'入力用シート'!G51</f>
      </c>
      <c r="J20" s="373"/>
      <c r="K20" s="374"/>
      <c r="L20" s="358">
        <f>'入力用シート'!I51</f>
      </c>
      <c r="M20" s="167" t="s">
        <v>132</v>
      </c>
      <c r="N20" s="168">
        <f>'入力用シート'!K51</f>
        <v>0</v>
      </c>
    </row>
    <row r="21" spans="1:14" s="8" customFormat="1" ht="21" customHeight="1" thickBot="1">
      <c r="A21" s="361"/>
      <c r="B21" s="364"/>
      <c r="C21" s="365"/>
      <c r="D21" s="365"/>
      <c r="E21" s="365"/>
      <c r="F21" s="378"/>
      <c r="G21" s="369"/>
      <c r="H21" s="379"/>
      <c r="I21" s="375"/>
      <c r="J21" s="376"/>
      <c r="K21" s="377"/>
      <c r="L21" s="359"/>
      <c r="M21" s="169" t="s">
        <v>133</v>
      </c>
      <c r="N21" s="170">
        <f>'入力用シート'!L51</f>
        <v>0</v>
      </c>
    </row>
    <row r="22" spans="1:14" s="8" customFormat="1" ht="21" customHeight="1">
      <c r="A22" s="360">
        <v>26</v>
      </c>
      <c r="B22" s="362">
        <f>'入力用シート'!E52</f>
      </c>
      <c r="C22" s="363"/>
      <c r="D22" s="363"/>
      <c r="E22" s="363"/>
      <c r="F22" s="366" t="s">
        <v>134</v>
      </c>
      <c r="G22" s="368">
        <f>'入力用シート'!F52</f>
      </c>
      <c r="H22" s="370" t="s">
        <v>135</v>
      </c>
      <c r="I22" s="372">
        <f>'入力用シート'!G52</f>
      </c>
      <c r="J22" s="373"/>
      <c r="K22" s="374"/>
      <c r="L22" s="358">
        <f>'入力用シート'!I52</f>
      </c>
      <c r="M22" s="167" t="s">
        <v>132</v>
      </c>
      <c r="N22" s="168">
        <f>'入力用シート'!K52</f>
        <v>0</v>
      </c>
    </row>
    <row r="23" spans="1:14" s="8" customFormat="1" ht="21" customHeight="1" thickBot="1">
      <c r="A23" s="361"/>
      <c r="B23" s="364"/>
      <c r="C23" s="365"/>
      <c r="D23" s="365"/>
      <c r="E23" s="365"/>
      <c r="F23" s="378"/>
      <c r="G23" s="369"/>
      <c r="H23" s="379"/>
      <c r="I23" s="375"/>
      <c r="J23" s="376"/>
      <c r="K23" s="377"/>
      <c r="L23" s="359"/>
      <c r="M23" s="169" t="s">
        <v>133</v>
      </c>
      <c r="N23" s="170">
        <f>'入力用シート'!L52</f>
        <v>0</v>
      </c>
    </row>
    <row r="24" spans="1:14" s="8" customFormat="1" ht="21" customHeight="1">
      <c r="A24" s="360">
        <v>27</v>
      </c>
      <c r="B24" s="362">
        <f>'入力用シート'!E53</f>
      </c>
      <c r="C24" s="363"/>
      <c r="D24" s="363"/>
      <c r="E24" s="363"/>
      <c r="F24" s="366" t="s">
        <v>134</v>
      </c>
      <c r="G24" s="368">
        <f>'入力用シート'!F53</f>
      </c>
      <c r="H24" s="370" t="s">
        <v>135</v>
      </c>
      <c r="I24" s="372">
        <f>'入力用シート'!G53</f>
      </c>
      <c r="J24" s="373"/>
      <c r="K24" s="374"/>
      <c r="L24" s="358">
        <f>'入力用シート'!I53</f>
      </c>
      <c r="M24" s="167" t="s">
        <v>132</v>
      </c>
      <c r="N24" s="168">
        <f>'入力用シート'!K53</f>
        <v>0</v>
      </c>
    </row>
    <row r="25" spans="1:14" s="8" customFormat="1" ht="21" customHeight="1" thickBot="1">
      <c r="A25" s="361"/>
      <c r="B25" s="364"/>
      <c r="C25" s="365"/>
      <c r="D25" s="365"/>
      <c r="E25" s="365"/>
      <c r="F25" s="378"/>
      <c r="G25" s="369"/>
      <c r="H25" s="379"/>
      <c r="I25" s="375"/>
      <c r="J25" s="376"/>
      <c r="K25" s="377"/>
      <c r="L25" s="359"/>
      <c r="M25" s="171" t="s">
        <v>133</v>
      </c>
      <c r="N25" s="170">
        <f>'入力用シート'!L53</f>
        <v>0</v>
      </c>
    </row>
    <row r="26" spans="1:14" s="8" customFormat="1" ht="21" customHeight="1">
      <c r="A26" s="360">
        <v>28</v>
      </c>
      <c r="B26" s="362">
        <f>'入力用シート'!E54</f>
      </c>
      <c r="C26" s="363"/>
      <c r="D26" s="363"/>
      <c r="E26" s="363"/>
      <c r="F26" s="366" t="s">
        <v>134</v>
      </c>
      <c r="G26" s="368">
        <f>'入力用シート'!F54</f>
      </c>
      <c r="H26" s="370" t="s">
        <v>135</v>
      </c>
      <c r="I26" s="372">
        <f>'入力用シート'!G54</f>
      </c>
      <c r="J26" s="373"/>
      <c r="K26" s="374"/>
      <c r="L26" s="358">
        <f>'入力用シート'!I54</f>
      </c>
      <c r="M26" s="167" t="s">
        <v>132</v>
      </c>
      <c r="N26" s="168">
        <f>'入力用シート'!K54</f>
        <v>0</v>
      </c>
    </row>
    <row r="27" spans="1:14" s="8" customFormat="1" ht="21" customHeight="1" thickBot="1">
      <c r="A27" s="361"/>
      <c r="B27" s="364"/>
      <c r="C27" s="365"/>
      <c r="D27" s="365"/>
      <c r="E27" s="365"/>
      <c r="F27" s="378"/>
      <c r="G27" s="369"/>
      <c r="H27" s="379"/>
      <c r="I27" s="375"/>
      <c r="J27" s="376"/>
      <c r="K27" s="377"/>
      <c r="L27" s="359"/>
      <c r="M27" s="171" t="s">
        <v>133</v>
      </c>
      <c r="N27" s="170">
        <f>'入力用シート'!L54</f>
        <v>0</v>
      </c>
    </row>
    <row r="28" spans="1:14" s="8" customFormat="1" ht="21" customHeight="1">
      <c r="A28" s="360">
        <v>29</v>
      </c>
      <c r="B28" s="362">
        <f>'入力用シート'!E55</f>
      </c>
      <c r="C28" s="363"/>
      <c r="D28" s="363"/>
      <c r="E28" s="363"/>
      <c r="F28" s="366" t="s">
        <v>134</v>
      </c>
      <c r="G28" s="368">
        <f>'入力用シート'!F55</f>
      </c>
      <c r="H28" s="370" t="s">
        <v>135</v>
      </c>
      <c r="I28" s="372">
        <f>'入力用シート'!G55</f>
      </c>
      <c r="J28" s="373"/>
      <c r="K28" s="374"/>
      <c r="L28" s="358">
        <f>'入力用シート'!I55</f>
      </c>
      <c r="M28" s="167" t="s">
        <v>132</v>
      </c>
      <c r="N28" s="168">
        <f>'入力用シート'!K55</f>
        <v>0</v>
      </c>
    </row>
    <row r="29" spans="1:14" s="8" customFormat="1" ht="21" customHeight="1" thickBot="1">
      <c r="A29" s="361"/>
      <c r="B29" s="364"/>
      <c r="C29" s="365"/>
      <c r="D29" s="365"/>
      <c r="E29" s="365"/>
      <c r="F29" s="378"/>
      <c r="G29" s="369"/>
      <c r="H29" s="379"/>
      <c r="I29" s="375"/>
      <c r="J29" s="376"/>
      <c r="K29" s="377"/>
      <c r="L29" s="359"/>
      <c r="M29" s="171" t="s">
        <v>133</v>
      </c>
      <c r="N29" s="170">
        <f>'入力用シート'!L55</f>
        <v>0</v>
      </c>
    </row>
    <row r="30" spans="1:14" s="8" customFormat="1" ht="21" customHeight="1">
      <c r="A30" s="360">
        <v>30</v>
      </c>
      <c r="B30" s="362">
        <f>'入力用シート'!E56</f>
      </c>
      <c r="C30" s="363"/>
      <c r="D30" s="363"/>
      <c r="E30" s="363"/>
      <c r="F30" s="366" t="s">
        <v>134</v>
      </c>
      <c r="G30" s="368">
        <f>'入力用シート'!F56</f>
      </c>
      <c r="H30" s="370" t="s">
        <v>135</v>
      </c>
      <c r="I30" s="372">
        <f>'入力用シート'!G56</f>
      </c>
      <c r="J30" s="373"/>
      <c r="K30" s="374"/>
      <c r="L30" s="358">
        <f>'入力用シート'!I56</f>
      </c>
      <c r="M30" s="167" t="s">
        <v>132</v>
      </c>
      <c r="N30" s="168">
        <f>'入力用シート'!K56</f>
        <v>0</v>
      </c>
    </row>
    <row r="31" spans="1:14" s="8" customFormat="1" ht="21" customHeight="1" thickBot="1">
      <c r="A31" s="361"/>
      <c r="B31" s="364"/>
      <c r="C31" s="365"/>
      <c r="D31" s="365"/>
      <c r="E31" s="365"/>
      <c r="F31" s="367"/>
      <c r="G31" s="369"/>
      <c r="H31" s="371"/>
      <c r="I31" s="375"/>
      <c r="J31" s="376"/>
      <c r="K31" s="377"/>
      <c r="L31" s="359"/>
      <c r="M31" s="171" t="s">
        <v>133</v>
      </c>
      <c r="N31" s="170">
        <f>'入力用シート'!L56</f>
        <v>0</v>
      </c>
    </row>
    <row r="32" spans="1:14" ht="21" customHeight="1">
      <c r="A32" s="360">
        <v>31</v>
      </c>
      <c r="B32" s="362">
        <f>'入力用シート'!E57</f>
      </c>
      <c r="C32" s="363"/>
      <c r="D32" s="363"/>
      <c r="E32" s="363"/>
      <c r="F32" s="366" t="s">
        <v>134</v>
      </c>
      <c r="G32" s="368">
        <f>'入力用シート'!F57</f>
      </c>
      <c r="H32" s="370" t="s">
        <v>135</v>
      </c>
      <c r="I32" s="372">
        <f>'入力用シート'!G57</f>
      </c>
      <c r="J32" s="373"/>
      <c r="K32" s="374"/>
      <c r="L32" s="358">
        <f>'入力用シート'!I57</f>
      </c>
      <c r="M32" s="167" t="s">
        <v>132</v>
      </c>
      <c r="N32" s="168">
        <f>'入力用シート'!K57</f>
        <v>0</v>
      </c>
    </row>
    <row r="33" spans="1:14" ht="21" customHeight="1" thickBot="1">
      <c r="A33" s="361"/>
      <c r="B33" s="364"/>
      <c r="C33" s="365"/>
      <c r="D33" s="365"/>
      <c r="E33" s="365"/>
      <c r="F33" s="367"/>
      <c r="G33" s="369"/>
      <c r="H33" s="371"/>
      <c r="I33" s="375"/>
      <c r="J33" s="376"/>
      <c r="K33" s="377"/>
      <c r="L33" s="359"/>
      <c r="M33" s="171" t="s">
        <v>133</v>
      </c>
      <c r="N33" s="170">
        <f>'入力用シート'!L57</f>
        <v>0</v>
      </c>
    </row>
    <row r="34" spans="1:14" ht="21" customHeight="1">
      <c r="A34" s="360">
        <v>32</v>
      </c>
      <c r="B34" s="362">
        <f>'入力用シート'!E58</f>
      </c>
      <c r="C34" s="363"/>
      <c r="D34" s="363"/>
      <c r="E34" s="363"/>
      <c r="F34" s="366" t="s">
        <v>134</v>
      </c>
      <c r="G34" s="368">
        <f>'入力用シート'!F58</f>
      </c>
      <c r="H34" s="370" t="s">
        <v>135</v>
      </c>
      <c r="I34" s="372">
        <f>'入力用シート'!G58</f>
      </c>
      <c r="J34" s="373"/>
      <c r="K34" s="374"/>
      <c r="L34" s="358">
        <f>'入力用シート'!I58</f>
      </c>
      <c r="M34" s="167" t="s">
        <v>132</v>
      </c>
      <c r="N34" s="168">
        <f>'入力用シート'!K58</f>
        <v>0</v>
      </c>
    </row>
    <row r="35" spans="1:14" ht="21" customHeight="1" thickBot="1">
      <c r="A35" s="361"/>
      <c r="B35" s="364"/>
      <c r="C35" s="365"/>
      <c r="D35" s="365"/>
      <c r="E35" s="365"/>
      <c r="F35" s="367"/>
      <c r="G35" s="369"/>
      <c r="H35" s="371"/>
      <c r="I35" s="375"/>
      <c r="J35" s="376"/>
      <c r="K35" s="377"/>
      <c r="L35" s="359"/>
      <c r="M35" s="171" t="s">
        <v>133</v>
      </c>
      <c r="N35" s="170">
        <f>'入力用シート'!L58</f>
        <v>0</v>
      </c>
    </row>
    <row r="36" spans="1:14" ht="21" customHeight="1">
      <c r="A36" s="360">
        <v>33</v>
      </c>
      <c r="B36" s="362">
        <f>'入力用シート'!E59</f>
      </c>
      <c r="C36" s="363"/>
      <c r="D36" s="363"/>
      <c r="E36" s="363"/>
      <c r="F36" s="366" t="s">
        <v>134</v>
      </c>
      <c r="G36" s="368">
        <f>'入力用シート'!F59</f>
      </c>
      <c r="H36" s="370" t="s">
        <v>135</v>
      </c>
      <c r="I36" s="372">
        <f>'入力用シート'!G59</f>
      </c>
      <c r="J36" s="373"/>
      <c r="K36" s="374"/>
      <c r="L36" s="358">
        <f>'入力用シート'!I59</f>
      </c>
      <c r="M36" s="167" t="s">
        <v>132</v>
      </c>
      <c r="N36" s="168">
        <f>'入力用シート'!K59</f>
        <v>0</v>
      </c>
    </row>
    <row r="37" spans="1:14" ht="21" customHeight="1" thickBot="1">
      <c r="A37" s="361"/>
      <c r="B37" s="364"/>
      <c r="C37" s="365"/>
      <c r="D37" s="365"/>
      <c r="E37" s="365"/>
      <c r="F37" s="367"/>
      <c r="G37" s="369"/>
      <c r="H37" s="371"/>
      <c r="I37" s="375"/>
      <c r="J37" s="376"/>
      <c r="K37" s="377"/>
      <c r="L37" s="359"/>
      <c r="M37" s="171" t="s">
        <v>133</v>
      </c>
      <c r="N37" s="170">
        <f>'入力用シート'!L59</f>
        <v>0</v>
      </c>
    </row>
    <row r="38" spans="1:14" ht="21" customHeight="1">
      <c r="A38" s="360">
        <v>34</v>
      </c>
      <c r="B38" s="362">
        <f>'入力用シート'!E60</f>
      </c>
      <c r="C38" s="363"/>
      <c r="D38" s="363"/>
      <c r="E38" s="363"/>
      <c r="F38" s="366" t="s">
        <v>134</v>
      </c>
      <c r="G38" s="368">
        <f>'入力用シート'!F60</f>
      </c>
      <c r="H38" s="370" t="s">
        <v>135</v>
      </c>
      <c r="I38" s="372">
        <f>'入力用シート'!G60</f>
      </c>
      <c r="J38" s="373"/>
      <c r="K38" s="374"/>
      <c r="L38" s="358">
        <f>'入力用シート'!I60</f>
      </c>
      <c r="M38" s="167" t="s">
        <v>132</v>
      </c>
      <c r="N38" s="168">
        <f>'入力用シート'!K60</f>
        <v>0</v>
      </c>
    </row>
    <row r="39" spans="1:14" ht="21" customHeight="1" thickBot="1">
      <c r="A39" s="361"/>
      <c r="B39" s="364"/>
      <c r="C39" s="365"/>
      <c r="D39" s="365"/>
      <c r="E39" s="365"/>
      <c r="F39" s="367"/>
      <c r="G39" s="369"/>
      <c r="H39" s="371"/>
      <c r="I39" s="375"/>
      <c r="J39" s="376"/>
      <c r="K39" s="377"/>
      <c r="L39" s="359"/>
      <c r="M39" s="171" t="s">
        <v>133</v>
      </c>
      <c r="N39" s="170">
        <f>'入力用シート'!L60</f>
        <v>0</v>
      </c>
    </row>
    <row r="40" spans="1:14" ht="21" customHeight="1">
      <c r="A40" s="360">
        <v>35</v>
      </c>
      <c r="B40" s="362">
        <f>'入力用シート'!E61</f>
      </c>
      <c r="C40" s="363"/>
      <c r="D40" s="363"/>
      <c r="E40" s="363"/>
      <c r="F40" s="366" t="s">
        <v>134</v>
      </c>
      <c r="G40" s="368">
        <f>'入力用シート'!F61</f>
      </c>
      <c r="H40" s="370" t="s">
        <v>135</v>
      </c>
      <c r="I40" s="372">
        <f>'入力用シート'!G61</f>
      </c>
      <c r="J40" s="373"/>
      <c r="K40" s="374"/>
      <c r="L40" s="358">
        <f>'入力用シート'!I61</f>
      </c>
      <c r="M40" s="167" t="s">
        <v>132</v>
      </c>
      <c r="N40" s="168">
        <f>'入力用シート'!K61</f>
        <v>0</v>
      </c>
    </row>
    <row r="41" spans="1:14" ht="21" customHeight="1" thickBot="1">
      <c r="A41" s="361"/>
      <c r="B41" s="364"/>
      <c r="C41" s="365"/>
      <c r="D41" s="365"/>
      <c r="E41" s="365"/>
      <c r="F41" s="367"/>
      <c r="G41" s="369"/>
      <c r="H41" s="371"/>
      <c r="I41" s="375"/>
      <c r="J41" s="376"/>
      <c r="K41" s="377"/>
      <c r="L41" s="359"/>
      <c r="M41" s="171" t="s">
        <v>133</v>
      </c>
      <c r="N41" s="170">
        <f>'入力用シート'!L61</f>
        <v>0</v>
      </c>
    </row>
  </sheetData>
  <sheetProtection/>
  <mergeCells count="149">
    <mergeCell ref="A2:A3"/>
    <mergeCell ref="B2:E3"/>
    <mergeCell ref="F2:F3"/>
    <mergeCell ref="G2:G3"/>
    <mergeCell ref="H2:H3"/>
    <mergeCell ref="P2:T2"/>
    <mergeCell ref="U2:X2"/>
    <mergeCell ref="P3:T3"/>
    <mergeCell ref="U3:X3"/>
    <mergeCell ref="C1:E1"/>
    <mergeCell ref="I1:K1"/>
    <mergeCell ref="M1:N1"/>
    <mergeCell ref="P1:T1"/>
    <mergeCell ref="U1:X1"/>
    <mergeCell ref="F4:F5"/>
    <mergeCell ref="G4:G5"/>
    <mergeCell ref="H4:H5"/>
    <mergeCell ref="I4:K5"/>
    <mergeCell ref="I2:K3"/>
    <mergeCell ref="L2:L3"/>
    <mergeCell ref="L4:L5"/>
    <mergeCell ref="A6:A7"/>
    <mergeCell ref="B6:E7"/>
    <mergeCell ref="F6:F7"/>
    <mergeCell ref="G6:G7"/>
    <mergeCell ref="H6:H7"/>
    <mergeCell ref="I6:K7"/>
    <mergeCell ref="L6:L7"/>
    <mergeCell ref="A4:A5"/>
    <mergeCell ref="B4:E5"/>
    <mergeCell ref="I10:K11"/>
    <mergeCell ref="L10:L11"/>
    <mergeCell ref="A8:A9"/>
    <mergeCell ref="B8:E9"/>
    <mergeCell ref="F8:F9"/>
    <mergeCell ref="G8:G9"/>
    <mergeCell ref="H8:H9"/>
    <mergeCell ref="I8:K9"/>
    <mergeCell ref="F12:F13"/>
    <mergeCell ref="G12:G13"/>
    <mergeCell ref="H12:H13"/>
    <mergeCell ref="I12:K13"/>
    <mergeCell ref="L8:L9"/>
    <mergeCell ref="A10:A11"/>
    <mergeCell ref="B10:E11"/>
    <mergeCell ref="F10:F11"/>
    <mergeCell ref="G10:G11"/>
    <mergeCell ref="H10:H11"/>
    <mergeCell ref="L12:L13"/>
    <mergeCell ref="A14:A15"/>
    <mergeCell ref="B14:E15"/>
    <mergeCell ref="F14:F15"/>
    <mergeCell ref="G14:G15"/>
    <mergeCell ref="H14:H15"/>
    <mergeCell ref="I14:K15"/>
    <mergeCell ref="L14:L15"/>
    <mergeCell ref="A12:A13"/>
    <mergeCell ref="B12:E13"/>
    <mergeCell ref="I18:K19"/>
    <mergeCell ref="L18:L19"/>
    <mergeCell ref="A16:A17"/>
    <mergeCell ref="B16:E17"/>
    <mergeCell ref="F16:F17"/>
    <mergeCell ref="G16:G17"/>
    <mergeCell ref="H16:H17"/>
    <mergeCell ref="I16:K17"/>
    <mergeCell ref="F20:F21"/>
    <mergeCell ref="G20:G21"/>
    <mergeCell ref="H20:H21"/>
    <mergeCell ref="I20:K21"/>
    <mergeCell ref="L16:L17"/>
    <mergeCell ref="A18:A19"/>
    <mergeCell ref="B18:E19"/>
    <mergeCell ref="F18:F19"/>
    <mergeCell ref="G18:G19"/>
    <mergeCell ref="H18:H19"/>
    <mergeCell ref="L20:L21"/>
    <mergeCell ref="A22:A23"/>
    <mergeCell ref="B22:E23"/>
    <mergeCell ref="F22:F23"/>
    <mergeCell ref="G22:G23"/>
    <mergeCell ref="H22:H23"/>
    <mergeCell ref="I22:K23"/>
    <mergeCell ref="L22:L23"/>
    <mergeCell ref="A20:A21"/>
    <mergeCell ref="B20:E21"/>
    <mergeCell ref="I26:K27"/>
    <mergeCell ref="L26:L27"/>
    <mergeCell ref="A24:A25"/>
    <mergeCell ref="B24:E25"/>
    <mergeCell ref="F24:F25"/>
    <mergeCell ref="G24:G25"/>
    <mergeCell ref="H24:H25"/>
    <mergeCell ref="I24:K25"/>
    <mergeCell ref="F28:F29"/>
    <mergeCell ref="G28:G29"/>
    <mergeCell ref="H28:H29"/>
    <mergeCell ref="I28:K29"/>
    <mergeCell ref="L24:L25"/>
    <mergeCell ref="A26:A27"/>
    <mergeCell ref="B26:E27"/>
    <mergeCell ref="F26:F27"/>
    <mergeCell ref="G26:G27"/>
    <mergeCell ref="H26:H27"/>
    <mergeCell ref="L28:L29"/>
    <mergeCell ref="A30:A31"/>
    <mergeCell ref="B30:E31"/>
    <mergeCell ref="F30:F31"/>
    <mergeCell ref="G30:G31"/>
    <mergeCell ref="H30:H31"/>
    <mergeCell ref="I30:K31"/>
    <mergeCell ref="L30:L31"/>
    <mergeCell ref="A28:A29"/>
    <mergeCell ref="B28:E29"/>
    <mergeCell ref="I34:K35"/>
    <mergeCell ref="L34:L35"/>
    <mergeCell ref="A32:A33"/>
    <mergeCell ref="B32:E33"/>
    <mergeCell ref="F32:F33"/>
    <mergeCell ref="G32:G33"/>
    <mergeCell ref="H32:H33"/>
    <mergeCell ref="I32:K33"/>
    <mergeCell ref="F36:F37"/>
    <mergeCell ref="G36:G37"/>
    <mergeCell ref="H36:H37"/>
    <mergeCell ref="I36:K37"/>
    <mergeCell ref="L32:L33"/>
    <mergeCell ref="A34:A35"/>
    <mergeCell ref="B34:E35"/>
    <mergeCell ref="F34:F35"/>
    <mergeCell ref="G34:G35"/>
    <mergeCell ref="H34:H35"/>
    <mergeCell ref="L36:L37"/>
    <mergeCell ref="A38:A39"/>
    <mergeCell ref="B38:E39"/>
    <mergeCell ref="F38:F39"/>
    <mergeCell ref="G38:G39"/>
    <mergeCell ref="H38:H39"/>
    <mergeCell ref="I38:K39"/>
    <mergeCell ref="L38:L39"/>
    <mergeCell ref="A36:A37"/>
    <mergeCell ref="B36:E37"/>
    <mergeCell ref="L40:L41"/>
    <mergeCell ref="A40:A41"/>
    <mergeCell ref="B40:E41"/>
    <mergeCell ref="F40:F41"/>
    <mergeCell ref="G40:G41"/>
    <mergeCell ref="H40:H41"/>
    <mergeCell ref="I40:K41"/>
  </mergeCells>
  <conditionalFormatting sqref="A1:IV1 O2:IV31 A2:A41">
    <cfRule type="cellIs" priority="2" dxfId="22" operator="equal" stopIfTrue="1">
      <formula>0</formula>
    </cfRule>
  </conditionalFormatting>
  <conditionalFormatting sqref="B2:N41">
    <cfRule type="cellIs" priority="1" dxfId="22" operator="equal" stopIfTrue="1">
      <formula>0</formula>
    </cfRule>
  </conditionalFormatting>
  <printOptions/>
  <pageMargins left="0.7" right="0.7" top="0.75" bottom="0.75" header="0.3" footer="0.3"/>
  <pageSetup horizontalDpi="600" verticalDpi="600" orientation="portrait" paperSize="9" scale="69" r:id="rId1"/>
  <colBreaks count="1" manualBreakCount="1">
    <brk id="14" max="65535" man="1"/>
  </colBreaks>
</worksheet>
</file>

<file path=xl/worksheets/sheet9.xml><?xml version="1.0" encoding="utf-8"?>
<worksheet xmlns="http://schemas.openxmlformats.org/spreadsheetml/2006/main" xmlns:r="http://schemas.openxmlformats.org/officeDocument/2006/relationships">
  <dimension ref="A1:Z20"/>
  <sheetViews>
    <sheetView zoomScalePageLayoutView="0" workbookViewId="0" topLeftCell="A1">
      <selection activeCell="G32" sqref="G32"/>
    </sheetView>
  </sheetViews>
  <sheetFormatPr defaultColWidth="9.140625" defaultRowHeight="15"/>
  <cols>
    <col min="1" max="1" width="6.57421875" style="0" customWidth="1"/>
    <col min="2" max="3" width="2.57421875" style="0" customWidth="1"/>
    <col min="4" max="4" width="9.140625" style="0" customWidth="1"/>
    <col min="5" max="5" width="12.7109375" style="0" customWidth="1"/>
    <col min="6" max="6" width="1.8515625" style="0" customWidth="1"/>
    <col min="7" max="7" width="20.57421875" style="0" customWidth="1"/>
    <col min="8" max="8" width="1.8515625" style="0" customWidth="1"/>
    <col min="9" max="10" width="4.8515625" style="0" customWidth="1"/>
    <col min="16" max="16" width="7.00390625" style="0" customWidth="1"/>
    <col min="17" max="17" width="0" style="0" hidden="1" customWidth="1"/>
    <col min="18" max="18" width="1.1484375" style="0" customWidth="1"/>
    <col min="19" max="19" width="18.421875" style="0" customWidth="1"/>
    <col min="20" max="20" width="3.57421875" style="0" customWidth="1"/>
  </cols>
  <sheetData>
    <row r="1" spans="1:23" s="111" customFormat="1" ht="26.25" customHeight="1" thickBot="1">
      <c r="A1" s="172"/>
      <c r="B1" s="173"/>
      <c r="C1" s="387" t="s">
        <v>112</v>
      </c>
      <c r="D1" s="387"/>
      <c r="E1" s="387"/>
      <c r="F1" s="174" t="s">
        <v>55</v>
      </c>
      <c r="G1" s="175" t="s">
        <v>114</v>
      </c>
      <c r="H1" s="176" t="s">
        <v>115</v>
      </c>
      <c r="I1" s="388" t="s">
        <v>28</v>
      </c>
      <c r="J1" s="387"/>
      <c r="K1" s="387"/>
      <c r="L1" s="389"/>
      <c r="M1" s="177" t="s">
        <v>49</v>
      </c>
      <c r="O1" s="119"/>
      <c r="P1" s="119"/>
      <c r="Q1" s="119"/>
      <c r="R1" s="119"/>
      <c r="S1" s="119"/>
      <c r="T1" s="119"/>
      <c r="U1" s="119"/>
      <c r="V1" s="119"/>
      <c r="W1" s="119"/>
    </row>
    <row r="2" spans="1:26" s="111" customFormat="1" ht="37.5" customHeight="1">
      <c r="A2" s="178">
        <v>17</v>
      </c>
      <c r="B2" s="390">
        <f>'入力用シート'!E82</f>
      </c>
      <c r="C2" s="390"/>
      <c r="D2" s="390"/>
      <c r="E2" s="391"/>
      <c r="F2" s="179" t="s">
        <v>55</v>
      </c>
      <c r="G2" s="180">
        <f>'入力用シート'!F82</f>
      </c>
      <c r="H2" s="179" t="s">
        <v>115</v>
      </c>
      <c r="I2" s="392">
        <f>'入力用シート'!G82</f>
      </c>
      <c r="J2" s="392"/>
      <c r="K2" s="392"/>
      <c r="L2" s="392"/>
      <c r="M2" s="184">
        <f>'入力用シート'!I82</f>
      </c>
      <c r="O2" s="128"/>
      <c r="P2" s="129"/>
      <c r="Q2" s="129"/>
      <c r="R2" s="130"/>
      <c r="S2" s="131"/>
      <c r="T2" s="130"/>
      <c r="U2" s="328"/>
      <c r="V2" s="328"/>
      <c r="W2" s="328"/>
      <c r="X2" s="328"/>
      <c r="Y2" s="119"/>
      <c r="Z2" s="119"/>
    </row>
    <row r="3" spans="1:13" s="111" customFormat="1" ht="37.5" customHeight="1">
      <c r="A3" s="181">
        <v>18</v>
      </c>
      <c r="B3" s="384">
        <f>'入力用シート'!E83</f>
      </c>
      <c r="C3" s="384"/>
      <c r="D3" s="384"/>
      <c r="E3" s="385"/>
      <c r="F3" s="182" t="s">
        <v>55</v>
      </c>
      <c r="G3" s="183">
        <f>'入力用シート'!F83</f>
      </c>
      <c r="H3" s="182" t="s">
        <v>115</v>
      </c>
      <c r="I3" s="386">
        <f>'入力用シート'!G83</f>
      </c>
      <c r="J3" s="386"/>
      <c r="K3" s="386"/>
      <c r="L3" s="386"/>
      <c r="M3" s="185">
        <f>'入力用シート'!I83</f>
      </c>
    </row>
    <row r="4" spans="1:13" s="111" customFormat="1" ht="37.5" customHeight="1">
      <c r="A4" s="181">
        <v>19</v>
      </c>
      <c r="B4" s="384">
        <f>'入力用シート'!E84</f>
      </c>
      <c r="C4" s="384"/>
      <c r="D4" s="384"/>
      <c r="E4" s="385"/>
      <c r="F4" s="182" t="s">
        <v>55</v>
      </c>
      <c r="G4" s="183">
        <f>'入力用シート'!F84</f>
      </c>
      <c r="H4" s="182" t="s">
        <v>115</v>
      </c>
      <c r="I4" s="386">
        <f>'入力用シート'!G84</f>
      </c>
      <c r="J4" s="386"/>
      <c r="K4" s="386"/>
      <c r="L4" s="386"/>
      <c r="M4" s="185">
        <f>'入力用シート'!I84</f>
      </c>
    </row>
    <row r="5" spans="1:23" s="111" customFormat="1" ht="37.5" customHeight="1">
      <c r="A5" s="181">
        <v>20</v>
      </c>
      <c r="B5" s="384">
        <f>'入力用シート'!E85</f>
      </c>
      <c r="C5" s="384"/>
      <c r="D5" s="384"/>
      <c r="E5" s="385"/>
      <c r="F5" s="182" t="s">
        <v>55</v>
      </c>
      <c r="G5" s="183">
        <f>'入力用シート'!F85</f>
      </c>
      <c r="H5" s="182" t="s">
        <v>115</v>
      </c>
      <c r="I5" s="386">
        <f>'入力用シート'!G85</f>
      </c>
      <c r="J5" s="386"/>
      <c r="K5" s="386"/>
      <c r="L5" s="386"/>
      <c r="M5" s="185">
        <f>'入力用シート'!I85</f>
      </c>
      <c r="O5" s="324"/>
      <c r="P5" s="324"/>
      <c r="Q5" s="324"/>
      <c r="R5" s="130"/>
      <c r="S5" s="131"/>
      <c r="T5" s="130"/>
      <c r="U5" s="306"/>
      <c r="V5" s="306"/>
      <c r="W5" s="306"/>
    </row>
    <row r="6" spans="1:23" s="111" customFormat="1" ht="37.5" customHeight="1">
      <c r="A6" s="181">
        <v>21</v>
      </c>
      <c r="B6" s="384">
        <f>'入力用シート'!E86</f>
      </c>
      <c r="C6" s="384"/>
      <c r="D6" s="384"/>
      <c r="E6" s="385"/>
      <c r="F6" s="182" t="s">
        <v>55</v>
      </c>
      <c r="G6" s="183">
        <f>'入力用シート'!F86</f>
      </c>
      <c r="H6" s="182" t="s">
        <v>115</v>
      </c>
      <c r="I6" s="386">
        <f>'入力用シート'!G86</f>
      </c>
      <c r="J6" s="386"/>
      <c r="K6" s="386"/>
      <c r="L6" s="386"/>
      <c r="M6" s="185">
        <f>'入力用シート'!I86</f>
      </c>
      <c r="O6" s="324"/>
      <c r="P6" s="324"/>
      <c r="Q6" s="324"/>
      <c r="R6" s="130"/>
      <c r="S6" s="131"/>
      <c r="T6" s="130"/>
      <c r="U6" s="306"/>
      <c r="V6" s="306"/>
      <c r="W6" s="306"/>
    </row>
    <row r="7" spans="1:23" s="111" customFormat="1" ht="37.5" customHeight="1">
      <c r="A7" s="181">
        <v>22</v>
      </c>
      <c r="B7" s="384">
        <f>'入力用シート'!E87</f>
      </c>
      <c r="C7" s="384"/>
      <c r="D7" s="384"/>
      <c r="E7" s="385"/>
      <c r="F7" s="182" t="s">
        <v>55</v>
      </c>
      <c r="G7" s="183">
        <f>'入力用シート'!F87</f>
      </c>
      <c r="H7" s="182" t="s">
        <v>115</v>
      </c>
      <c r="I7" s="386">
        <f>'入力用シート'!G87</f>
      </c>
      <c r="J7" s="386"/>
      <c r="K7" s="386"/>
      <c r="L7" s="386"/>
      <c r="M7" s="185">
        <f>'入力用シート'!I87</f>
      </c>
      <c r="O7" s="324"/>
      <c r="P7" s="324"/>
      <c r="Q7" s="324"/>
      <c r="R7" s="130"/>
      <c r="S7" s="131"/>
      <c r="T7" s="130"/>
      <c r="U7" s="306"/>
      <c r="V7" s="306"/>
      <c r="W7" s="306"/>
    </row>
    <row r="8" spans="1:23" s="111" customFormat="1" ht="37.5" customHeight="1">
      <c r="A8" s="181">
        <v>23</v>
      </c>
      <c r="B8" s="384">
        <f>'入力用シート'!E88</f>
      </c>
      <c r="C8" s="384"/>
      <c r="D8" s="384"/>
      <c r="E8" s="385"/>
      <c r="F8" s="182" t="s">
        <v>55</v>
      </c>
      <c r="G8" s="183">
        <f>'入力用シート'!F88</f>
      </c>
      <c r="H8" s="182" t="s">
        <v>115</v>
      </c>
      <c r="I8" s="386">
        <f>'入力用シート'!G88</f>
      </c>
      <c r="J8" s="386"/>
      <c r="K8" s="386"/>
      <c r="L8" s="386"/>
      <c r="M8" s="185">
        <f>'入力用シート'!I88</f>
      </c>
      <c r="O8" s="119"/>
      <c r="P8" s="119"/>
      <c r="Q8" s="119"/>
      <c r="R8" s="119"/>
      <c r="S8" s="119"/>
      <c r="T8" s="119"/>
      <c r="U8" s="119"/>
      <c r="V8" s="119"/>
      <c r="W8" s="119"/>
    </row>
    <row r="9" spans="1:23" s="111" customFormat="1" ht="37.5" customHeight="1">
      <c r="A9" s="181">
        <v>24</v>
      </c>
      <c r="B9" s="384">
        <f>'入力用シート'!E89</f>
      </c>
      <c r="C9" s="384"/>
      <c r="D9" s="384"/>
      <c r="E9" s="385"/>
      <c r="F9" s="182" t="s">
        <v>55</v>
      </c>
      <c r="G9" s="183">
        <f>'入力用シート'!F89</f>
      </c>
      <c r="H9" s="182" t="s">
        <v>115</v>
      </c>
      <c r="I9" s="386">
        <f>'入力用シート'!G89</f>
      </c>
      <c r="J9" s="386"/>
      <c r="K9" s="386"/>
      <c r="L9" s="386"/>
      <c r="M9" s="185">
        <f>'入力用シート'!I89</f>
      </c>
      <c r="O9" s="119"/>
      <c r="P9" s="119"/>
      <c r="Q9" s="119"/>
      <c r="R9" s="119"/>
      <c r="S9" s="119"/>
      <c r="T9" s="119"/>
      <c r="U9" s="119"/>
      <c r="V9" s="119"/>
      <c r="W9" s="119"/>
    </row>
    <row r="10" spans="1:13" s="111" customFormat="1" ht="37.5" customHeight="1">
      <c r="A10" s="181">
        <v>25</v>
      </c>
      <c r="B10" s="384">
        <f>'入力用シート'!E90</f>
      </c>
      <c r="C10" s="384"/>
      <c r="D10" s="384"/>
      <c r="E10" s="385"/>
      <c r="F10" s="182" t="s">
        <v>55</v>
      </c>
      <c r="G10" s="183">
        <f>'入力用シート'!F90</f>
      </c>
      <c r="H10" s="182" t="s">
        <v>115</v>
      </c>
      <c r="I10" s="386">
        <f>'入力用シート'!G90</f>
      </c>
      <c r="J10" s="386"/>
      <c r="K10" s="386"/>
      <c r="L10" s="386"/>
      <c r="M10" s="185">
        <f>'入力用シート'!I90</f>
      </c>
    </row>
    <row r="11" spans="1:13" s="111" customFormat="1" ht="37.5" customHeight="1">
      <c r="A11" s="181">
        <v>26</v>
      </c>
      <c r="B11" s="384">
        <f>'入力用シート'!E91</f>
      </c>
      <c r="C11" s="384"/>
      <c r="D11" s="384"/>
      <c r="E11" s="385"/>
      <c r="F11" s="182" t="s">
        <v>55</v>
      </c>
      <c r="G11" s="183">
        <f>'入力用シート'!F91</f>
      </c>
      <c r="H11" s="182" t="s">
        <v>115</v>
      </c>
      <c r="I11" s="386">
        <f>'入力用シート'!G91</f>
      </c>
      <c r="J11" s="386"/>
      <c r="K11" s="386"/>
      <c r="L11" s="386"/>
      <c r="M11" s="185">
        <f>'入力用シート'!I91</f>
      </c>
    </row>
    <row r="12" spans="1:13" s="111" customFormat="1" ht="37.5" customHeight="1">
      <c r="A12" s="181">
        <v>27</v>
      </c>
      <c r="B12" s="384">
        <f>'入力用シート'!E92</f>
      </c>
      <c r="C12" s="384"/>
      <c r="D12" s="384"/>
      <c r="E12" s="385"/>
      <c r="F12" s="182" t="s">
        <v>55</v>
      </c>
      <c r="G12" s="183">
        <f>'入力用シート'!F92</f>
      </c>
      <c r="H12" s="182" t="s">
        <v>115</v>
      </c>
      <c r="I12" s="386">
        <f>'入力用シート'!G92</f>
      </c>
      <c r="J12" s="386"/>
      <c r="K12" s="386"/>
      <c r="L12" s="386"/>
      <c r="M12" s="185">
        <f>'入力用シート'!I92</f>
      </c>
    </row>
    <row r="13" spans="1:13" s="111" customFormat="1" ht="37.5" customHeight="1">
      <c r="A13" s="181">
        <v>28</v>
      </c>
      <c r="B13" s="384">
        <f>'入力用シート'!E93</f>
      </c>
      <c r="C13" s="384"/>
      <c r="D13" s="384"/>
      <c r="E13" s="385"/>
      <c r="F13" s="182" t="s">
        <v>55</v>
      </c>
      <c r="G13" s="183">
        <f>'入力用シート'!F93</f>
      </c>
      <c r="H13" s="182" t="s">
        <v>115</v>
      </c>
      <c r="I13" s="386">
        <f>'入力用シート'!G93</f>
      </c>
      <c r="J13" s="386"/>
      <c r="K13" s="386"/>
      <c r="L13" s="386"/>
      <c r="M13" s="185">
        <f>'入力用シート'!I93</f>
      </c>
    </row>
    <row r="14" spans="1:13" s="111" customFormat="1" ht="37.5" customHeight="1">
      <c r="A14" s="181">
        <v>29</v>
      </c>
      <c r="B14" s="384">
        <f>'入力用シート'!E94</f>
      </c>
      <c r="C14" s="384"/>
      <c r="D14" s="384"/>
      <c r="E14" s="385"/>
      <c r="F14" s="182" t="s">
        <v>55</v>
      </c>
      <c r="G14" s="183">
        <f>'入力用シート'!F94</f>
      </c>
      <c r="H14" s="182" t="s">
        <v>115</v>
      </c>
      <c r="I14" s="386">
        <f>'入力用シート'!G94</f>
      </c>
      <c r="J14" s="386"/>
      <c r="K14" s="386"/>
      <c r="L14" s="386"/>
      <c r="M14" s="185">
        <f>'入力用シート'!I94</f>
      </c>
    </row>
    <row r="15" spans="1:13" s="111" customFormat="1" ht="37.5" customHeight="1">
      <c r="A15" s="181">
        <v>30</v>
      </c>
      <c r="B15" s="384">
        <f>'入力用シート'!E95</f>
      </c>
      <c r="C15" s="384"/>
      <c r="D15" s="384"/>
      <c r="E15" s="385"/>
      <c r="F15" s="182" t="s">
        <v>55</v>
      </c>
      <c r="G15" s="183">
        <f>'入力用シート'!F95</f>
      </c>
      <c r="H15" s="182" t="s">
        <v>115</v>
      </c>
      <c r="I15" s="386">
        <f>'入力用シート'!G95</f>
      </c>
      <c r="J15" s="386"/>
      <c r="K15" s="386"/>
      <c r="L15" s="386"/>
      <c r="M15" s="185">
        <f>'入力用シート'!I95</f>
      </c>
    </row>
    <row r="16" spans="1:13" s="111" customFormat="1" ht="37.5" customHeight="1">
      <c r="A16" s="181">
        <v>31</v>
      </c>
      <c r="B16" s="384">
        <f>'入力用シート'!E96</f>
      </c>
      <c r="C16" s="384"/>
      <c r="D16" s="384"/>
      <c r="E16" s="385"/>
      <c r="F16" s="182" t="s">
        <v>55</v>
      </c>
      <c r="G16" s="183">
        <f>'入力用シート'!F96</f>
      </c>
      <c r="H16" s="182" t="s">
        <v>115</v>
      </c>
      <c r="I16" s="386">
        <f>'入力用シート'!G96</f>
      </c>
      <c r="J16" s="386"/>
      <c r="K16" s="386"/>
      <c r="L16" s="386"/>
      <c r="M16" s="185">
        <f>'入力用シート'!I96</f>
      </c>
    </row>
    <row r="17" spans="1:13" s="111" customFormat="1" ht="38.25" customHeight="1">
      <c r="A17" s="181">
        <v>32</v>
      </c>
      <c r="B17" s="384">
        <f>'入力用シート'!E97</f>
      </c>
      <c r="C17" s="384"/>
      <c r="D17" s="384"/>
      <c r="E17" s="385"/>
      <c r="F17" s="182" t="s">
        <v>55</v>
      </c>
      <c r="G17" s="183">
        <f>'入力用シート'!F97</f>
      </c>
      <c r="H17" s="182" t="s">
        <v>115</v>
      </c>
      <c r="I17" s="386">
        <f>'入力用シート'!G97</f>
      </c>
      <c r="J17" s="386"/>
      <c r="K17" s="386"/>
      <c r="L17" s="386"/>
      <c r="M17" s="185">
        <f>'入力用シート'!I97</f>
      </c>
    </row>
    <row r="18" spans="1:26" s="111" customFormat="1" ht="37.5" customHeight="1">
      <c r="A18" s="181">
        <v>33</v>
      </c>
      <c r="B18" s="384">
        <f>'入力用シート'!E98</f>
      </c>
      <c r="C18" s="384"/>
      <c r="D18" s="384"/>
      <c r="E18" s="385"/>
      <c r="F18" s="182" t="s">
        <v>55</v>
      </c>
      <c r="G18" s="183">
        <f>'入力用シート'!F98</f>
      </c>
      <c r="H18" s="182" t="s">
        <v>115</v>
      </c>
      <c r="I18" s="386">
        <f>'入力用シート'!G98</f>
      </c>
      <c r="J18" s="386"/>
      <c r="K18" s="386"/>
      <c r="L18" s="386"/>
      <c r="M18" s="185">
        <f>'入力用シート'!I98</f>
      </c>
      <c r="O18" s="128"/>
      <c r="P18" s="129"/>
      <c r="Q18" s="129"/>
      <c r="R18" s="130"/>
      <c r="S18" s="131"/>
      <c r="T18" s="130"/>
      <c r="U18" s="328"/>
      <c r="V18" s="328"/>
      <c r="W18" s="328"/>
      <c r="X18" s="328"/>
      <c r="Y18" s="119"/>
      <c r="Z18" s="119"/>
    </row>
    <row r="19" spans="1:13" s="111" customFormat="1" ht="37.5" customHeight="1">
      <c r="A19" s="181">
        <v>34</v>
      </c>
      <c r="B19" s="384">
        <f>'入力用シート'!E99</f>
      </c>
      <c r="C19" s="384"/>
      <c r="D19" s="384"/>
      <c r="E19" s="385"/>
      <c r="F19" s="182" t="s">
        <v>55</v>
      </c>
      <c r="G19" s="183">
        <f>'入力用シート'!F99</f>
      </c>
      <c r="H19" s="182" t="s">
        <v>115</v>
      </c>
      <c r="I19" s="386">
        <f>'入力用シート'!G99</f>
      </c>
      <c r="J19" s="386"/>
      <c r="K19" s="386"/>
      <c r="L19" s="386"/>
      <c r="M19" s="185">
        <f>'入力用シート'!I99</f>
      </c>
    </row>
    <row r="20" spans="1:13" s="111" customFormat="1" ht="37.5" customHeight="1">
      <c r="A20" s="181">
        <v>35</v>
      </c>
      <c r="B20" s="384">
        <f>'入力用シート'!E100</f>
      </c>
      <c r="C20" s="384"/>
      <c r="D20" s="384"/>
      <c r="E20" s="385"/>
      <c r="F20" s="182" t="s">
        <v>55</v>
      </c>
      <c r="G20" s="183">
        <f>'入力用シート'!F100</f>
      </c>
      <c r="H20" s="182" t="s">
        <v>115</v>
      </c>
      <c r="I20" s="386">
        <f>'入力用シート'!G100</f>
      </c>
      <c r="J20" s="386"/>
      <c r="K20" s="386"/>
      <c r="L20" s="386"/>
      <c r="M20" s="185">
        <f>'入力用シート'!I100</f>
      </c>
    </row>
  </sheetData>
  <sheetProtection/>
  <mergeCells count="48">
    <mergeCell ref="C1:E1"/>
    <mergeCell ref="I1:L1"/>
    <mergeCell ref="B2:E2"/>
    <mergeCell ref="I2:L2"/>
    <mergeCell ref="U2:X2"/>
    <mergeCell ref="B3:E3"/>
    <mergeCell ref="I3:L3"/>
    <mergeCell ref="B4:E4"/>
    <mergeCell ref="I4:L4"/>
    <mergeCell ref="B5:E5"/>
    <mergeCell ref="I5:L5"/>
    <mergeCell ref="O5:Q5"/>
    <mergeCell ref="U5:W5"/>
    <mergeCell ref="B6:E6"/>
    <mergeCell ref="I6:L6"/>
    <mergeCell ref="O6:Q6"/>
    <mergeCell ref="U6:W6"/>
    <mergeCell ref="B7:E7"/>
    <mergeCell ref="I7:L7"/>
    <mergeCell ref="O7:Q7"/>
    <mergeCell ref="U7:W7"/>
    <mergeCell ref="B8:E8"/>
    <mergeCell ref="I8:L8"/>
    <mergeCell ref="B9:E9"/>
    <mergeCell ref="I9:L9"/>
    <mergeCell ref="B10:E10"/>
    <mergeCell ref="I10:L10"/>
    <mergeCell ref="B11:E11"/>
    <mergeCell ref="I11:L11"/>
    <mergeCell ref="B12:E12"/>
    <mergeCell ref="I12:L12"/>
    <mergeCell ref="B13:E13"/>
    <mergeCell ref="I13:L13"/>
    <mergeCell ref="B14:E14"/>
    <mergeCell ref="I14:L14"/>
    <mergeCell ref="B15:E15"/>
    <mergeCell ref="I15:L15"/>
    <mergeCell ref="B16:E16"/>
    <mergeCell ref="I16:L16"/>
    <mergeCell ref="U18:X18"/>
    <mergeCell ref="B19:E19"/>
    <mergeCell ref="I19:L19"/>
    <mergeCell ref="B20:E20"/>
    <mergeCell ref="I20:L20"/>
    <mergeCell ref="B17:E17"/>
    <mergeCell ref="I17:L17"/>
    <mergeCell ref="I18:L18"/>
    <mergeCell ref="B18:E18"/>
  </mergeCells>
  <conditionalFormatting sqref="A1:IV1 F2:IV2 A2:B20 F3:F17 H3:H17 G3:G20 N3:IV17 I3:M20">
    <cfRule type="cellIs" priority="2" dxfId="22" operator="equal" stopIfTrue="1">
      <formula>0</formula>
    </cfRule>
  </conditionalFormatting>
  <conditionalFormatting sqref="F18:F20 H18:H20 N18:IV20">
    <cfRule type="cellIs" priority="1" dxfId="22" operator="equal" stopIfTrue="1">
      <formula>0</formula>
    </cfRule>
  </conditionalFormatting>
  <printOptions/>
  <pageMargins left="0.7" right="0.7" top="0.75" bottom="0.75" header="0.3" footer="0.3"/>
  <pageSetup horizontalDpi="600" verticalDpi="600" orientation="portrait" paperSize="9" scale="86"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2024-01-03T23:39:59Z</dcterms:modified>
  <cp:category/>
  <cp:version/>
  <cp:contentType/>
  <cp:contentStatus/>
</cp:coreProperties>
</file>